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E:\A CPC\EPS\natation\victoire\"/>
    </mc:Choice>
  </mc:AlternateContent>
  <xr:revisionPtr revIDLastSave="0" documentId="8_{5CCC9C3D-8A48-4C2D-855C-2E3D7C4CDFF9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1" sheetId="5" r:id="rId1"/>
    <sheet name="2" sheetId="1" r:id="rId2"/>
    <sheet name="3" sheetId="2" r:id="rId3"/>
    <sheet name="4" sheetId="3" r:id="rId4"/>
    <sheet name="5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3" l="1"/>
  <c r="E47" i="3"/>
  <c r="E46" i="3"/>
  <c r="E45" i="3"/>
  <c r="E44" i="3"/>
  <c r="E43" i="3"/>
  <c r="E41" i="3"/>
  <c r="E40" i="3"/>
  <c r="E39" i="3"/>
  <c r="E38" i="3"/>
  <c r="E37" i="3"/>
  <c r="E36" i="3"/>
  <c r="D27" i="3"/>
  <c r="D26" i="3"/>
  <c r="D25" i="3"/>
  <c r="D24" i="3"/>
  <c r="D23" i="3"/>
  <c r="D22" i="3"/>
  <c r="D20" i="3"/>
  <c r="D19" i="3"/>
  <c r="D18" i="3"/>
  <c r="D17" i="3"/>
  <c r="D16" i="3"/>
  <c r="D15" i="3"/>
  <c r="D48" i="2"/>
  <c r="D47" i="2"/>
  <c r="D46" i="2"/>
  <c r="D45" i="2"/>
  <c r="D44" i="2"/>
  <c r="D43" i="2"/>
  <c r="D41" i="2"/>
  <c r="D40" i="2"/>
  <c r="D39" i="2"/>
  <c r="D38" i="2"/>
  <c r="D37" i="2"/>
  <c r="D36" i="2"/>
  <c r="E34" i="2"/>
  <c r="E33" i="2"/>
  <c r="E32" i="2"/>
  <c r="E31" i="2"/>
  <c r="E30" i="2"/>
  <c r="E29" i="2"/>
  <c r="E27" i="2"/>
  <c r="E26" i="2"/>
  <c r="E25" i="2"/>
  <c r="E24" i="2"/>
  <c r="E23" i="2"/>
  <c r="E22" i="2"/>
  <c r="E20" i="2"/>
  <c r="E19" i="2"/>
  <c r="E18" i="2"/>
  <c r="E17" i="2"/>
  <c r="E16" i="2"/>
  <c r="E15" i="2"/>
  <c r="D34" i="1"/>
  <c r="D33" i="1"/>
  <c r="D32" i="1"/>
  <c r="D31" i="1"/>
  <c r="D30" i="1"/>
  <c r="D29" i="1"/>
  <c r="D27" i="1"/>
  <c r="D26" i="1"/>
  <c r="D25" i="1"/>
  <c r="D24" i="1"/>
  <c r="D23" i="1"/>
  <c r="D22" i="1"/>
  <c r="E48" i="5"/>
  <c r="E47" i="5"/>
  <c r="E46" i="5"/>
  <c r="E45" i="5"/>
  <c r="E44" i="5"/>
  <c r="E43" i="5"/>
  <c r="E41" i="5"/>
  <c r="E40" i="5"/>
  <c r="E39" i="5"/>
  <c r="E38" i="5"/>
  <c r="E37" i="5"/>
  <c r="E36" i="5"/>
  <c r="D34" i="5"/>
  <c r="D33" i="5"/>
  <c r="D32" i="5"/>
  <c r="D31" i="5"/>
  <c r="D30" i="5"/>
  <c r="D29" i="5"/>
  <c r="D27" i="5"/>
  <c r="D26" i="5"/>
  <c r="D25" i="5"/>
  <c r="D24" i="5"/>
  <c r="D23" i="5"/>
  <c r="D22" i="5"/>
  <c r="D20" i="5"/>
  <c r="D19" i="5"/>
  <c r="D18" i="5"/>
  <c r="D17" i="5"/>
  <c r="D16" i="5"/>
  <c r="D15" i="5"/>
  <c r="E42" i="5"/>
  <c r="E35" i="5"/>
  <c r="E21" i="5"/>
  <c r="D21" i="5"/>
  <c r="E14" i="5"/>
  <c r="D14" i="5"/>
  <c r="A6" i="4"/>
  <c r="D42" i="3"/>
  <c r="A42" i="3"/>
  <c r="A35" i="3"/>
  <c r="E28" i="3"/>
  <c r="A28" i="3"/>
  <c r="E21" i="3"/>
  <c r="A21" i="3"/>
  <c r="E14" i="3"/>
  <c r="A14" i="3"/>
  <c r="A6" i="3"/>
  <c r="B50" i="2"/>
  <c r="E42" i="2"/>
  <c r="E35" i="2"/>
  <c r="D21" i="2"/>
  <c r="D14" i="2"/>
  <c r="D42" i="1"/>
  <c r="D35" i="1"/>
  <c r="E28" i="1"/>
  <c r="E21" i="1"/>
  <c r="E14" i="1"/>
</calcChain>
</file>

<file path=xl/sharedStrings.xml><?xml version="1.0" encoding="utf-8"?>
<sst xmlns="http://schemas.openxmlformats.org/spreadsheetml/2006/main" count="620" uniqueCount="240">
  <si>
    <t>ENSEIGNEMENT  DE LA NATATION</t>
  </si>
  <si>
    <t>EN FAVEUR DES ELEVES DES ECOLES ELEMENTAIRES</t>
  </si>
  <si>
    <t>Plan d'utilisation pour la piscine de la Victoire</t>
  </si>
  <si>
    <t>Horaires
bassin</t>
  </si>
  <si>
    <t>LUNDI</t>
  </si>
  <si>
    <t>MARDI</t>
  </si>
  <si>
    <t>JEUDI</t>
  </si>
  <si>
    <t>VENDREDI</t>
  </si>
  <si>
    <t>Répartition P1</t>
  </si>
  <si>
    <t>Circ S6</t>
  </si>
  <si>
    <t>Circ S2</t>
  </si>
  <si>
    <t>S2</t>
  </si>
  <si>
    <t>S6</t>
  </si>
  <si>
    <t>S7</t>
  </si>
  <si>
    <t>Circ S7</t>
  </si>
  <si>
    <t>Répartition P2</t>
  </si>
  <si>
    <t xml:space="preserve">Dernière misà jour : </t>
  </si>
  <si>
    <t>Plan d'utilisation pour la piscine de La Victoire</t>
  </si>
  <si>
    <t xml:space="preserve">Troisième  PERIODE </t>
  </si>
  <si>
    <t>Répartition P3</t>
  </si>
  <si>
    <t>Année scolaire 2024-2025</t>
  </si>
  <si>
    <t>Fin des cours : Vendredi 19 octobre 2024</t>
  </si>
  <si>
    <t>Début des cours : Lundi 16 septembre 2024</t>
  </si>
  <si>
    <t>10 séances</t>
  </si>
  <si>
    <t>Première    PERIODE</t>
  </si>
  <si>
    <t>Année scolaire 2024 2025</t>
  </si>
  <si>
    <t>Deuxième PERIODE</t>
  </si>
  <si>
    <t>Début des cours : Lundi 4 novembre 2024</t>
  </si>
  <si>
    <t>11 ou 12 séances</t>
  </si>
  <si>
    <t>12 séances</t>
  </si>
  <si>
    <t xml:space="preserve">Quatrième  PERIODE </t>
  </si>
  <si>
    <t>Cinquième PERIODE</t>
  </si>
  <si>
    <t>Début des cours : Mardi 22 avril 2025</t>
  </si>
  <si>
    <t>Fin des cours : Mardi 17 juin 2025</t>
  </si>
  <si>
    <t>9 ou 10 séances massées</t>
  </si>
  <si>
    <t>12 au 27 mai</t>
  </si>
  <si>
    <t>2 au 17 juin</t>
  </si>
  <si>
    <t>22 avril au 9 mai</t>
  </si>
  <si>
    <t>Circ 2</t>
  </si>
  <si>
    <t>EE Sainte Aurélie</t>
  </si>
  <si>
    <t>CP</t>
  </si>
  <si>
    <t>EE sainte Aurélie</t>
  </si>
  <si>
    <t>CE1</t>
  </si>
  <si>
    <t>EE Sainte Madeleine</t>
  </si>
  <si>
    <t>Gerlier</t>
  </si>
  <si>
    <t>Saas</t>
  </si>
  <si>
    <t>Levrat</t>
  </si>
  <si>
    <t>Brem</t>
  </si>
  <si>
    <t>Werner</t>
  </si>
  <si>
    <t>Schoepflin</t>
  </si>
  <si>
    <t>Mme Voirin</t>
  </si>
  <si>
    <t>Schoeplin</t>
  </si>
  <si>
    <t>Mme Assendonck</t>
  </si>
  <si>
    <t>Providence</t>
  </si>
  <si>
    <t>Mme Kautz</t>
  </si>
  <si>
    <t>Mme Barreault</t>
  </si>
  <si>
    <t>St Jean</t>
  </si>
  <si>
    <t>Mme Chazalmartin</t>
  </si>
  <si>
    <t>Mme Knapp</t>
  </si>
  <si>
    <t>CM2</t>
  </si>
  <si>
    <t>Ce1 ou CE2/CM1</t>
  </si>
  <si>
    <t>Sturm</t>
  </si>
  <si>
    <t>cycle 2</t>
  </si>
  <si>
    <t>Schumann</t>
  </si>
  <si>
    <t>Conseil des XV</t>
  </si>
  <si>
    <t>classe 3</t>
  </si>
  <si>
    <t>classe 4</t>
  </si>
  <si>
    <t>Sainte Madeleine</t>
  </si>
  <si>
    <t>Giacomini</t>
  </si>
  <si>
    <t>Sainte Aurélie</t>
  </si>
  <si>
    <t>9h à 9h45</t>
  </si>
  <si>
    <t>10h30 à 11h15</t>
  </si>
  <si>
    <t>9h45 à 10h30</t>
  </si>
  <si>
    <t>14h30 à 15h15</t>
  </si>
  <si>
    <t>15h15 à 16h</t>
  </si>
  <si>
    <t>répartition massé finale</t>
  </si>
  <si>
    <t>Fauret</t>
  </si>
  <si>
    <t xml:space="preserve">9h à 9h45
</t>
  </si>
  <si>
    <t xml:space="preserve">9h45 à 10h30
</t>
  </si>
  <si>
    <t xml:space="preserve">10h30 à 11h15
</t>
  </si>
  <si>
    <t xml:space="preserve">14h30 à 15h15
</t>
  </si>
  <si>
    <t xml:space="preserve">15h15 à 16h
</t>
  </si>
  <si>
    <t>Répartition P4</t>
  </si>
  <si>
    <t>LOUVOIS</t>
  </si>
  <si>
    <t>Henry</t>
  </si>
  <si>
    <t>Bauswein</t>
  </si>
  <si>
    <t>?</t>
  </si>
  <si>
    <t>Baris</t>
  </si>
  <si>
    <t>ST THOMAS</t>
  </si>
  <si>
    <t>CHEIPPE/DALFINO</t>
  </si>
  <si>
    <t>27 CP</t>
  </si>
  <si>
    <t>PFLEGER</t>
  </si>
  <si>
    <t>22 CE1</t>
  </si>
  <si>
    <t>FEDER</t>
  </si>
  <si>
    <t>23 CP</t>
  </si>
  <si>
    <t>SPRICH</t>
  </si>
  <si>
    <t>23 CE1</t>
  </si>
  <si>
    <t>LEON</t>
  </si>
  <si>
    <t>24 CM2</t>
  </si>
  <si>
    <t>ANDRE</t>
  </si>
  <si>
    <t>23 CE2</t>
  </si>
  <si>
    <t>PINELLI</t>
  </si>
  <si>
    <t>23 CM1-CM2</t>
  </si>
  <si>
    <t>BEIGER</t>
  </si>
  <si>
    <t>21 CM1-CM2</t>
  </si>
  <si>
    <t>FINKWILLER</t>
  </si>
  <si>
    <t>GOUSTILLE</t>
  </si>
  <si>
    <t>GREINER</t>
  </si>
  <si>
    <t>Ste Madeleine</t>
  </si>
  <si>
    <t>Viala</t>
  </si>
  <si>
    <t>Sourisse</t>
  </si>
  <si>
    <t>Crochet</t>
  </si>
  <si>
    <t>ROMAINS</t>
  </si>
  <si>
    <t>Franceschet</t>
  </si>
  <si>
    <t>Dus+Dattler</t>
  </si>
  <si>
    <t>25 CE2</t>
  </si>
  <si>
    <t>11+12 CE1</t>
  </si>
  <si>
    <t>23/27 CM1</t>
  </si>
  <si>
    <t>Lutton</t>
  </si>
  <si>
    <t>Benhoura</t>
  </si>
  <si>
    <t>Corvi</t>
  </si>
  <si>
    <t>Spitz</t>
  </si>
  <si>
    <t>Veltmann</t>
  </si>
  <si>
    <t>Lorach+Benkedidja</t>
  </si>
  <si>
    <t>Lorach+Benkadidja</t>
  </si>
  <si>
    <t>13+10 CE1</t>
  </si>
  <si>
    <t>Graffeo</t>
  </si>
  <si>
    <t>Grafféo</t>
  </si>
  <si>
    <t>Wach+Marie</t>
  </si>
  <si>
    <t>12+11 CE1</t>
  </si>
  <si>
    <t>CIRC S6</t>
  </si>
  <si>
    <t>Zieringer</t>
  </si>
  <si>
    <t>Kobis</t>
  </si>
  <si>
    <t>13 CE1</t>
  </si>
  <si>
    <t>Début des cours : Lundi 6 janvier 2024</t>
  </si>
  <si>
    <t>Fin des cours : Vendredi 7 février 2025</t>
  </si>
  <si>
    <t>27 cycle 2</t>
  </si>
  <si>
    <t>25 cycle 2</t>
  </si>
  <si>
    <t>Fin des cours : Vendredi 20 décembre 2024</t>
  </si>
  <si>
    <t>Début des cours : Lundi 24 février 2025</t>
  </si>
  <si>
    <t>Fin des cours : Vendredi 4 avril 2025</t>
  </si>
  <si>
    <t>-1</t>
  </si>
  <si>
    <t>+1</t>
  </si>
  <si>
    <t>SAINTE MADELEINE</t>
  </si>
  <si>
    <t>27 CE2</t>
  </si>
  <si>
    <t>25 CM1/CM2</t>
  </si>
  <si>
    <t>24 CE1/CE2</t>
  </si>
  <si>
    <t>23 CP/CE1</t>
  </si>
  <si>
    <t>24 CP</t>
  </si>
  <si>
    <t>Selini</t>
  </si>
  <si>
    <t>Mailfert/?</t>
  </si>
  <si>
    <t>25 CE1</t>
  </si>
  <si>
    <t>Gürel/Mailfert</t>
  </si>
  <si>
    <t>27 CM2</t>
  </si>
  <si>
    <t>PES</t>
  </si>
  <si>
    <t>27 CM1</t>
  </si>
  <si>
    <t>26 CE2/CM1</t>
  </si>
  <si>
    <t>26 CM1/CM2</t>
  </si>
  <si>
    <t>29 CE1</t>
  </si>
  <si>
    <t>27 CP/CE1</t>
  </si>
  <si>
    <t>Michel</t>
  </si>
  <si>
    <t>25 CE2/CM1</t>
  </si>
  <si>
    <t>Roussel/Munch</t>
  </si>
  <si>
    <t>Schutz</t>
  </si>
  <si>
    <t>Denizot/Drapier</t>
  </si>
  <si>
    <t>26 CP</t>
  </si>
  <si>
    <t>24 CPCE1</t>
  </si>
  <si>
    <t>Streicher</t>
  </si>
  <si>
    <t>Vollmer</t>
  </si>
  <si>
    <t>26 CE1</t>
  </si>
  <si>
    <t>Healty</t>
  </si>
  <si>
    <t>Hantz</t>
  </si>
  <si>
    <t>Blanchot</t>
  </si>
  <si>
    <t>Facqueur</t>
  </si>
  <si>
    <t>Erba</t>
  </si>
  <si>
    <t>Erba 24 CP</t>
  </si>
  <si>
    <t>Desos-Stoeckel</t>
  </si>
  <si>
    <t>Gutzwiller</t>
  </si>
  <si>
    <t>Lucie Berger</t>
  </si>
  <si>
    <t>Lebrun Hamon</t>
  </si>
  <si>
    <t>24 CE1</t>
  </si>
  <si>
    <t xml:space="preserve">Wallace </t>
  </si>
  <si>
    <t>Notre Dame de Sion</t>
  </si>
  <si>
    <t>Besserer</t>
  </si>
  <si>
    <t>24 CP/CE1/CE2</t>
  </si>
  <si>
    <t>Notre Dame</t>
  </si>
  <si>
    <t>Viehé</t>
  </si>
  <si>
    <t>30 CE2</t>
  </si>
  <si>
    <t>EE St Jean</t>
  </si>
  <si>
    <t>Cebe</t>
  </si>
  <si>
    <t>22 CE1/CE2</t>
  </si>
  <si>
    <t>X</t>
  </si>
  <si>
    <t>Delay</t>
  </si>
  <si>
    <t>28 CE1</t>
  </si>
  <si>
    <t>Voirand</t>
  </si>
  <si>
    <t>Kienlen</t>
  </si>
  <si>
    <t>Aquiba</t>
  </si>
  <si>
    <t>Grosman</t>
  </si>
  <si>
    <t>??</t>
  </si>
  <si>
    <t>19 CP</t>
  </si>
  <si>
    <t>Pacifici</t>
  </si>
  <si>
    <t>Meyer</t>
  </si>
  <si>
    <t>14 CE1</t>
  </si>
  <si>
    <t>Tiberghien</t>
  </si>
  <si>
    <t>Rouge</t>
  </si>
  <si>
    <t>Yehouda Halevi</t>
  </si>
  <si>
    <t>Levy</t>
  </si>
  <si>
    <t>15 CP</t>
  </si>
  <si>
    <t>Dehry</t>
  </si>
  <si>
    <t>Saint Etienne</t>
  </si>
  <si>
    <t>Fenninger</t>
  </si>
  <si>
    <t>Hebrard</t>
  </si>
  <si>
    <t>Sadoun</t>
  </si>
  <si>
    <t>12 CE1</t>
  </si>
  <si>
    <t>Barth</t>
  </si>
  <si>
    <t>10 CP</t>
  </si>
  <si>
    <t>Tachbar</t>
  </si>
  <si>
    <t>Benoualid</t>
  </si>
  <si>
    <t>Bouaniche</t>
  </si>
  <si>
    <t>14 CP</t>
  </si>
  <si>
    <t>Beth Hannah</t>
  </si>
  <si>
    <t>Chia</t>
  </si>
  <si>
    <t>21 CP</t>
  </si>
  <si>
    <t>Benech/Sebbag</t>
  </si>
  <si>
    <t>31 CE1/CE2</t>
  </si>
  <si>
    <t>EE Schoepflin</t>
  </si>
  <si>
    <t>Malaise</t>
  </si>
  <si>
    <t>22 CP</t>
  </si>
  <si>
    <t>Tahan</t>
  </si>
  <si>
    <t>30 CE1</t>
  </si>
  <si>
    <t>Fournier</t>
  </si>
  <si>
    <t>Jego</t>
  </si>
  <si>
    <t>Schneider-Quin</t>
  </si>
  <si>
    <t>Benkorti</t>
  </si>
  <si>
    <t>Blanc</t>
  </si>
  <si>
    <t>25 CP</t>
  </si>
  <si>
    <t>Heitz</t>
  </si>
  <si>
    <t>Melini</t>
  </si>
  <si>
    <t>Moncomble</t>
  </si>
  <si>
    <t>Contu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</si>
</sst>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40">
    <font>
      <sz val="10"/>
      <color theme="1"/>
      <name val="Arial"/>
      <scheme val="minor"/>
    </font>
    <font>
      <sz val="11"/>
      <color theme="1"/>
      <name val="Arial"/>
      <family val="2"/>
      <scheme val="minor"/>
    </font>
    <font>
      <b/>
      <sz val="12"/>
      <color theme="1"/>
      <name val="Open Sans"/>
    </font>
    <font>
      <b/>
      <sz val="10"/>
      <color theme="1"/>
      <name val="Open Sans"/>
    </font>
    <font>
      <sz val="10"/>
      <color theme="1"/>
      <name val="Open Sans"/>
    </font>
    <font>
      <sz val="10"/>
      <name val="Arial"/>
      <family val="2"/>
    </font>
    <font>
      <b/>
      <sz val="14"/>
      <color theme="1"/>
      <name val="Open Sans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rgb="FF92D050"/>
      <name val="Calibri"/>
      <family val="2"/>
    </font>
    <font>
      <sz val="11"/>
      <color rgb="FFF79646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65"/>
      <name val="Calibri"/>
      <family val="2"/>
    </font>
    <font>
      <sz val="10"/>
      <name val="MS Sans Serif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name val="Calibri"/>
      <family val="2"/>
    </font>
    <font>
      <sz val="10"/>
      <color rgb="FFFF000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1"/>
      <name val="Calibri"/>
      <family val="2"/>
    </font>
    <font>
      <b/>
      <sz val="10"/>
      <color theme="1"/>
      <name val="Arial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FFCC99"/>
        <bgColor rgb="FFFFCC99"/>
      </patternFill>
    </fill>
    <fill>
      <patternFill patternType="solid">
        <fgColor theme="0"/>
        <bgColor theme="0"/>
      </patternFill>
    </fill>
    <fill>
      <patternFill patternType="solid">
        <fgColor theme="6" tint="0.59999389629810485"/>
        <bgColor indexed="65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rgb="FFDDDDDD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rgb="FF92D050"/>
      </patternFill>
    </fill>
    <fill>
      <patternFill patternType="solid">
        <fgColor indexed="49"/>
      </patternFill>
    </fill>
    <fill>
      <patternFill patternType="solid">
        <fgColor rgb="FFF79646"/>
      </patternFill>
    </fill>
    <fill>
      <patternFill patternType="solid">
        <fgColor indexed="65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rgb="FFE3EBD1"/>
        <bgColor indexed="64"/>
      </patternFill>
    </fill>
    <fill>
      <patternFill patternType="solid">
        <fgColor rgb="FFE3EBD1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0"/>
      </patternFill>
    </fill>
    <fill>
      <patternFill patternType="solid">
        <fgColor rgb="FFFF0000"/>
        <bgColor theme="4" tint="0.59999389629810485"/>
      </patternFill>
    </fill>
    <fill>
      <patternFill patternType="solid">
        <fgColor rgb="FFFF0000"/>
        <bgColor rgb="FFB8CCE4"/>
      </patternFill>
    </fill>
    <fill>
      <patternFill patternType="solid">
        <fgColor rgb="FFFF0000"/>
        <bgColor theme="9" tint="0.39997558519241921"/>
      </patternFill>
    </fill>
    <fill>
      <patternFill patternType="solid">
        <fgColor rgb="FF00B0F0"/>
        <bgColor rgb="FFFFCCFF"/>
      </patternFill>
    </fill>
    <fill>
      <patternFill patternType="solid">
        <fgColor rgb="FF00B0F0"/>
        <bgColor theme="4" tint="0.59999389629810485"/>
      </patternFill>
    </fill>
    <fill>
      <patternFill patternType="solid">
        <fgColor theme="5" tint="0.79998168889431442"/>
        <bgColor rgb="FFFFC000"/>
      </patternFill>
    </fill>
    <fill>
      <patternFill patternType="solid">
        <fgColor theme="8" tint="0.79998168889431442"/>
        <bgColor rgb="FFFFC000"/>
      </patternFill>
    </fill>
    <fill>
      <patternFill patternType="solid">
        <fgColor rgb="FF92D050"/>
        <bgColor rgb="FFCCFFCC"/>
      </patternFill>
    </fill>
    <fill>
      <patternFill patternType="solid">
        <fgColor rgb="FFE3EBD1"/>
        <bgColor rgb="FFFFC000"/>
      </patternFill>
    </fill>
    <fill>
      <patternFill patternType="solid">
        <fgColor rgb="FFFFFFCC"/>
        <bgColor rgb="FFFFC000"/>
      </patternFill>
    </fill>
    <fill>
      <patternFill patternType="solid">
        <fgColor rgb="FFFF0000"/>
        <bgColor rgb="FFFFCCFF"/>
      </patternFill>
    </fill>
    <fill>
      <patternFill patternType="solid">
        <fgColor rgb="FFFFC000"/>
        <bgColor theme="9" tint="0.39997558519241921"/>
      </patternFill>
    </fill>
    <fill>
      <patternFill patternType="solid">
        <fgColor rgb="FFFFC000"/>
        <bgColor rgb="FFFFCCFF"/>
      </patternFill>
    </fill>
    <fill>
      <patternFill patternType="solid">
        <fgColor rgb="FFFFC000"/>
        <bgColor rgb="FFB8CCE4"/>
      </patternFill>
    </fill>
    <fill>
      <patternFill patternType="solid">
        <fgColor rgb="FFFFC000"/>
        <bgColor rgb="FFFABF8F"/>
      </patternFill>
    </fill>
    <fill>
      <patternFill patternType="solid">
        <fgColor rgb="FF00B0F0"/>
        <bgColor rgb="FFB8CCE4"/>
      </patternFill>
    </fill>
    <fill>
      <patternFill patternType="solid">
        <fgColor rgb="FF00B0F0"/>
        <bgColor rgb="FFFABF8F"/>
      </patternFill>
    </fill>
    <fill>
      <patternFill patternType="solid">
        <fgColor rgb="FFFFC000"/>
        <bgColor theme="4" tint="0.59999389629810485"/>
      </patternFill>
    </fill>
    <fill>
      <patternFill patternType="solid">
        <fgColor rgb="FFFF0000"/>
        <bgColor rgb="FFFABF8F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1" fillId="5" borderId="0" applyNumberFormat="0" applyBorder="0" applyAlignment="0" applyProtection="0"/>
    <xf numFmtId="0" fontId="13" fillId="0" borderId="3"/>
    <xf numFmtId="0" fontId="14" fillId="11" borderId="3"/>
    <xf numFmtId="0" fontId="14" fillId="10" borderId="3"/>
    <xf numFmtId="0" fontId="14" fillId="12" borderId="3"/>
    <xf numFmtId="0" fontId="14" fillId="11" borderId="3"/>
    <xf numFmtId="0" fontId="14" fillId="9" borderId="3"/>
    <xf numFmtId="0" fontId="14" fillId="10" borderId="3"/>
    <xf numFmtId="0" fontId="14" fillId="6" borderId="3"/>
    <xf numFmtId="0" fontId="14" fillId="15" borderId="3"/>
    <xf numFmtId="0" fontId="14" fillId="14" borderId="3"/>
    <xf numFmtId="0" fontId="14" fillId="16" borderId="3"/>
    <xf numFmtId="0" fontId="14" fillId="15" borderId="3"/>
    <xf numFmtId="0" fontId="14" fillId="13" borderId="3"/>
    <xf numFmtId="0" fontId="14" fillId="10" borderId="3"/>
    <xf numFmtId="0" fontId="20" fillId="17" borderId="3"/>
    <xf numFmtId="0" fontId="20" fillId="18" borderId="3"/>
    <xf numFmtId="0" fontId="20" fillId="16" borderId="3"/>
    <xf numFmtId="0" fontId="20" fillId="15" borderId="3"/>
    <xf numFmtId="0" fontId="20" fillId="17" borderId="3"/>
    <xf numFmtId="0" fontId="20" fillId="10" borderId="3"/>
    <xf numFmtId="0" fontId="22" fillId="7" borderId="3"/>
    <xf numFmtId="0" fontId="23" fillId="19" borderId="18"/>
    <xf numFmtId="0" fontId="24" fillId="20" borderId="19"/>
    <xf numFmtId="0" fontId="25" fillId="12" borderId="20"/>
    <xf numFmtId="0" fontId="25" fillId="12" borderId="20"/>
    <xf numFmtId="0" fontId="27" fillId="0" borderId="3"/>
    <xf numFmtId="0" fontId="21" fillId="8" borderId="3"/>
    <xf numFmtId="0" fontId="28" fillId="0" borderId="21"/>
    <xf numFmtId="0" fontId="29" fillId="0" borderId="22"/>
    <xf numFmtId="0" fontId="30" fillId="0" borderId="23"/>
    <xf numFmtId="0" fontId="30" fillId="0" borderId="3"/>
    <xf numFmtId="0" fontId="26" fillId="10" borderId="18"/>
    <xf numFmtId="0" fontId="31" fillId="0" borderId="24"/>
    <xf numFmtId="0" fontId="32" fillId="21" borderId="3"/>
    <xf numFmtId="0" fontId="25" fillId="0" borderId="3"/>
    <xf numFmtId="0" fontId="25" fillId="0" borderId="3"/>
    <xf numFmtId="0" fontId="16" fillId="12" borderId="20"/>
    <xf numFmtId="0" fontId="33" fillId="19" borderId="25"/>
    <xf numFmtId="0" fontId="34" fillId="0" borderId="3"/>
    <xf numFmtId="0" fontId="31" fillId="0" borderId="3"/>
  </cellStyleXfs>
  <cellXfs count="22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3" borderId="4" xfId="0" applyFont="1" applyFill="1" applyBorder="1" applyAlignment="1">
      <alignment horizontal="center" vertical="center" wrapText="1"/>
    </xf>
    <xf numFmtId="0" fontId="8" fillId="0" borderId="5" xfId="0" applyFont="1" applyBorder="1"/>
    <xf numFmtId="0" fontId="8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164" fontId="8" fillId="0" borderId="0" xfId="0" applyNumberFormat="1" applyFont="1"/>
    <xf numFmtId="0" fontId="12" fillId="0" borderId="0" xfId="0" applyFont="1" applyAlignment="1">
      <alignment wrapText="1"/>
    </xf>
    <xf numFmtId="0" fontId="8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3" borderId="4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/>
    </xf>
    <xf numFmtId="0" fontId="2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6" fillId="0" borderId="0" xfId="0" applyFont="1"/>
    <xf numFmtId="0" fontId="37" fillId="0" borderId="3" xfId="0" applyFont="1" applyBorder="1"/>
    <xf numFmtId="0" fontId="37" fillId="0" borderId="17" xfId="0" applyFont="1" applyBorder="1"/>
    <xf numFmtId="0" fontId="0" fillId="0" borderId="17" xfId="0" applyBorder="1"/>
    <xf numFmtId="0" fontId="8" fillId="0" borderId="0" xfId="0" quotePrefix="1" applyFont="1" applyAlignment="1">
      <alignment horizontal="left" vertical="top"/>
    </xf>
    <xf numFmtId="0" fontId="0" fillId="0" borderId="0" xfId="0" quotePrefix="1"/>
    <xf numFmtId="0" fontId="15" fillId="23" borderId="17" xfId="2" applyFont="1" applyFill="1" applyBorder="1"/>
    <xf numFmtId="0" fontId="15" fillId="23" borderId="17" xfId="0" applyFont="1" applyFill="1" applyBorder="1"/>
    <xf numFmtId="0" fontId="11" fillId="24" borderId="5" xfId="0" applyFont="1" applyFill="1" applyBorder="1"/>
    <xf numFmtId="0" fontId="16" fillId="23" borderId="17" xfId="2" applyFont="1" applyFill="1" applyBorder="1"/>
    <xf numFmtId="0" fontId="5" fillId="23" borderId="17" xfId="0" applyFont="1" applyFill="1" applyBorder="1"/>
    <xf numFmtId="0" fontId="9" fillId="24" borderId="5" xfId="0" applyFont="1" applyFill="1" applyBorder="1"/>
    <xf numFmtId="0" fontId="15" fillId="25" borderId="17" xfId="2" applyFont="1" applyFill="1" applyBorder="1"/>
    <xf numFmtId="0" fontId="15" fillId="25" borderId="17" xfId="0" applyFont="1" applyFill="1" applyBorder="1"/>
    <xf numFmtId="0" fontId="11" fillId="26" borderId="5" xfId="0" applyFont="1" applyFill="1" applyBorder="1"/>
    <xf numFmtId="0" fontId="16" fillId="25" borderId="17" xfId="2" applyFont="1" applyFill="1" applyBorder="1"/>
    <xf numFmtId="0" fontId="5" fillId="25" borderId="17" xfId="0" applyFont="1" applyFill="1" applyBorder="1"/>
    <xf numFmtId="0" fontId="9" fillId="26" borderId="5" xfId="0" applyFont="1" applyFill="1" applyBorder="1"/>
    <xf numFmtId="0" fontId="9" fillId="25" borderId="5" xfId="0" applyFont="1" applyFill="1" applyBorder="1"/>
    <xf numFmtId="0" fontId="15" fillId="27" borderId="17" xfId="2" applyFont="1" applyFill="1" applyBorder="1"/>
    <xf numFmtId="0" fontId="10" fillId="27" borderId="5" xfId="0" applyFont="1" applyFill="1" applyBorder="1"/>
    <xf numFmtId="0" fontId="11" fillId="28" borderId="5" xfId="0" applyFont="1" applyFill="1" applyBorder="1"/>
    <xf numFmtId="0" fontId="16" fillId="27" borderId="17" xfId="2" applyFont="1" applyFill="1" applyBorder="1"/>
    <xf numFmtId="0" fontId="8" fillId="27" borderId="5" xfId="0" applyFont="1" applyFill="1" applyBorder="1"/>
    <xf numFmtId="0" fontId="9" fillId="28" borderId="5" xfId="0" applyFont="1" applyFill="1" applyBorder="1"/>
    <xf numFmtId="0" fontId="9" fillId="27" borderId="5" xfId="0" applyFont="1" applyFill="1" applyBorder="1"/>
    <xf numFmtId="0" fontId="15" fillId="29" borderId="17" xfId="2" applyFont="1" applyFill="1" applyBorder="1"/>
    <xf numFmtId="0" fontId="10" fillId="29" borderId="5" xfId="0" applyFont="1" applyFill="1" applyBorder="1"/>
    <xf numFmtId="0" fontId="11" fillId="30" borderId="5" xfId="0" applyFont="1" applyFill="1" applyBorder="1"/>
    <xf numFmtId="0" fontId="16" fillId="29" borderId="17" xfId="2" applyFont="1" applyFill="1" applyBorder="1"/>
    <xf numFmtId="0" fontId="8" fillId="29" borderId="5" xfId="0" applyFont="1" applyFill="1" applyBorder="1"/>
    <xf numFmtId="0" fontId="9" fillId="30" borderId="5" xfId="0" applyFont="1" applyFill="1" applyBorder="1"/>
    <xf numFmtId="0" fontId="0" fillId="29" borderId="0" xfId="0" applyFill="1"/>
    <xf numFmtId="0" fontId="14" fillId="31" borderId="17" xfId="9" applyFill="1" applyBorder="1"/>
    <xf numFmtId="0" fontId="9" fillId="32" borderId="5" xfId="0" applyFont="1" applyFill="1" applyBorder="1"/>
    <xf numFmtId="0" fontId="14" fillId="33" borderId="17" xfId="2" applyFont="1" applyFill="1" applyBorder="1"/>
    <xf numFmtId="0" fontId="9" fillId="34" borderId="5" xfId="0" applyFont="1" applyFill="1" applyBorder="1"/>
    <xf numFmtId="0" fontId="14" fillId="35" borderId="17" xfId="9" applyFill="1" applyBorder="1"/>
    <xf numFmtId="0" fontId="14" fillId="34" borderId="17" xfId="1" applyFont="1" applyFill="1" applyBorder="1"/>
    <xf numFmtId="0" fontId="5" fillId="27" borderId="17" xfId="2" applyFont="1" applyFill="1" applyBorder="1"/>
    <xf numFmtId="0" fontId="5" fillId="29" borderId="17" xfId="2" applyFont="1" applyFill="1" applyBorder="1"/>
    <xf numFmtId="0" fontId="39" fillId="25" borderId="17" xfId="0" applyFont="1" applyFill="1" applyBorder="1"/>
    <xf numFmtId="0" fontId="11" fillId="36" borderId="5" xfId="0" applyFont="1" applyFill="1" applyBorder="1"/>
    <xf numFmtId="0" fontId="37" fillId="25" borderId="17" xfId="0" applyFont="1" applyFill="1" applyBorder="1"/>
    <xf numFmtId="0" fontId="5" fillId="25" borderId="17" xfId="2" applyFont="1" applyFill="1" applyBorder="1"/>
    <xf numFmtId="0" fontId="9" fillId="36" borderId="5" xfId="0" applyFont="1" applyFill="1" applyBorder="1"/>
    <xf numFmtId="0" fontId="39" fillId="23" borderId="17" xfId="0" applyFont="1" applyFill="1" applyBorder="1"/>
    <xf numFmtId="0" fontId="11" fillId="37" borderId="5" xfId="0" applyFont="1" applyFill="1" applyBorder="1"/>
    <xf numFmtId="0" fontId="37" fillId="23" borderId="17" xfId="0" applyFont="1" applyFill="1" applyBorder="1"/>
    <xf numFmtId="0" fontId="5" fillId="23" borderId="17" xfId="2" applyFont="1" applyFill="1" applyBorder="1"/>
    <xf numFmtId="0" fontId="9" fillId="37" borderId="5" xfId="0" applyFont="1" applyFill="1" applyBorder="1"/>
    <xf numFmtId="0" fontId="2" fillId="38" borderId="5" xfId="0" applyFont="1" applyFill="1" applyBorder="1" applyAlignment="1">
      <alignment horizontal="center" vertical="center"/>
    </xf>
    <xf numFmtId="0" fontId="2" fillId="38" borderId="6" xfId="0" applyFont="1" applyFill="1" applyBorder="1" applyAlignment="1">
      <alignment horizontal="center" vertical="center"/>
    </xf>
    <xf numFmtId="0" fontId="10" fillId="39" borderId="5" xfId="0" applyFont="1" applyFill="1" applyBorder="1"/>
    <xf numFmtId="0" fontId="18" fillId="27" borderId="17" xfId="2" applyFont="1" applyFill="1" applyBorder="1"/>
    <xf numFmtId="0" fontId="8" fillId="39" borderId="5" xfId="0" applyFont="1" applyFill="1" applyBorder="1"/>
    <xf numFmtId="0" fontId="13" fillId="27" borderId="17" xfId="2" applyFill="1" applyBorder="1"/>
    <xf numFmtId="0" fontId="10" fillId="40" borderId="5" xfId="0" applyFont="1" applyFill="1" applyBorder="1"/>
    <xf numFmtId="0" fontId="18" fillId="29" borderId="17" xfId="2" applyFont="1" applyFill="1" applyBorder="1"/>
    <xf numFmtId="0" fontId="8" fillId="40" borderId="5" xfId="0" applyFont="1" applyFill="1" applyBorder="1"/>
    <xf numFmtId="0" fontId="13" fillId="29" borderId="17" xfId="2" applyFill="1" applyBorder="1"/>
    <xf numFmtId="0" fontId="9" fillId="41" borderId="5" xfId="0" applyFont="1" applyFill="1" applyBorder="1"/>
    <xf numFmtId="0" fontId="14" fillId="42" borderId="17" xfId="9" applyFill="1" applyBorder="1"/>
    <xf numFmtId="0" fontId="13" fillId="27" borderId="5" xfId="0" applyFont="1" applyFill="1" applyBorder="1"/>
    <xf numFmtId="0" fontId="17" fillId="28" borderId="5" xfId="0" applyFont="1" applyFill="1" applyBorder="1"/>
    <xf numFmtId="0" fontId="13" fillId="29" borderId="5" xfId="0" applyFont="1" applyFill="1" applyBorder="1"/>
    <xf numFmtId="0" fontId="17" fillId="30" borderId="5" xfId="0" applyFont="1" applyFill="1" applyBorder="1"/>
    <xf numFmtId="0" fontId="10" fillId="37" borderId="5" xfId="0" applyFont="1" applyFill="1" applyBorder="1"/>
    <xf numFmtId="0" fontId="13" fillId="37" borderId="5" xfId="0" applyFont="1" applyFill="1" applyBorder="1" applyAlignment="1">
      <alignment wrapText="1"/>
    </xf>
    <xf numFmtId="0" fontId="8" fillId="37" borderId="5" xfId="0" applyFont="1" applyFill="1" applyBorder="1"/>
    <xf numFmtId="0" fontId="10" fillId="36" borderId="5" xfId="0" applyFont="1" applyFill="1" applyBorder="1"/>
    <xf numFmtId="0" fontId="13" fillId="36" borderId="5" xfId="0" applyFont="1" applyFill="1" applyBorder="1" applyAlignment="1">
      <alignment wrapText="1"/>
    </xf>
    <xf numFmtId="0" fontId="8" fillId="36" borderId="5" xfId="0" applyFont="1" applyFill="1" applyBorder="1"/>
    <xf numFmtId="0" fontId="13" fillId="37" borderId="5" xfId="0" applyFont="1" applyFill="1" applyBorder="1"/>
    <xf numFmtId="0" fontId="8" fillId="36" borderId="5" xfId="0" applyFont="1" applyFill="1" applyBorder="1" applyAlignment="1">
      <alignment wrapText="1"/>
    </xf>
    <xf numFmtId="0" fontId="18" fillId="39" borderId="5" xfId="0" applyFont="1" applyFill="1" applyBorder="1"/>
    <xf numFmtId="0" fontId="11" fillId="39" borderId="5" xfId="0" applyFont="1" applyFill="1" applyBorder="1"/>
    <xf numFmtId="0" fontId="9" fillId="41" borderId="12" xfId="0" applyFont="1" applyFill="1" applyBorder="1"/>
    <xf numFmtId="0" fontId="9" fillId="41" borderId="14" xfId="0" applyFont="1" applyFill="1" applyBorder="1"/>
    <xf numFmtId="0" fontId="14" fillId="33" borderId="28" xfId="2" applyFont="1" applyFill="1" applyBorder="1"/>
    <xf numFmtId="0" fontId="14" fillId="35" borderId="17" xfId="2" applyFont="1" applyFill="1" applyBorder="1"/>
    <xf numFmtId="0" fontId="14" fillId="35" borderId="27" xfId="9" applyFill="1" applyBorder="1"/>
    <xf numFmtId="0" fontId="14" fillId="35" borderId="26" xfId="9" applyFill="1" applyBorder="1"/>
    <xf numFmtId="0" fontId="14" fillId="35" borderId="28" xfId="9" applyFill="1" applyBorder="1"/>
    <xf numFmtId="0" fontId="10" fillId="25" borderId="5" xfId="0" applyFont="1" applyFill="1" applyBorder="1"/>
    <xf numFmtId="0" fontId="13" fillId="25" borderId="5" xfId="0" applyFont="1" applyFill="1" applyBorder="1"/>
    <xf numFmtId="0" fontId="8" fillId="25" borderId="5" xfId="0" applyFont="1" applyFill="1" applyBorder="1"/>
    <xf numFmtId="0" fontId="35" fillId="23" borderId="17" xfId="2" applyFont="1" applyFill="1" applyBorder="1"/>
    <xf numFmtId="0" fontId="10" fillId="23" borderId="5" xfId="0" applyFont="1" applyFill="1" applyBorder="1"/>
    <xf numFmtId="0" fontId="13" fillId="23" borderId="5" xfId="0" applyFont="1" applyFill="1" applyBorder="1"/>
    <xf numFmtId="0" fontId="17" fillId="24" borderId="5" xfId="0" applyFont="1" applyFill="1" applyBorder="1"/>
    <xf numFmtId="0" fontId="8" fillId="23" borderId="5" xfId="0" applyFont="1" applyFill="1" applyBorder="1"/>
    <xf numFmtId="0" fontId="18" fillId="36" borderId="5" xfId="0" applyFont="1" applyFill="1" applyBorder="1"/>
    <xf numFmtId="0" fontId="35" fillId="26" borderId="26" xfId="9" applyFont="1" applyFill="1" applyBorder="1"/>
    <xf numFmtId="0" fontId="11" fillId="36" borderId="12" xfId="0" applyFont="1" applyFill="1" applyBorder="1"/>
    <xf numFmtId="0" fontId="14" fillId="26" borderId="26" xfId="9" applyFill="1" applyBorder="1"/>
    <xf numFmtId="0" fontId="9" fillId="36" borderId="12" xfId="0" applyFont="1" applyFill="1" applyBorder="1"/>
    <xf numFmtId="0" fontId="18" fillId="37" borderId="5" xfId="0" applyFont="1" applyFill="1" applyBorder="1"/>
    <xf numFmtId="0" fontId="35" fillId="24" borderId="26" xfId="9" applyFont="1" applyFill="1" applyBorder="1"/>
    <xf numFmtId="0" fontId="11" fillId="37" borderId="17" xfId="0" applyFont="1" applyFill="1" applyBorder="1"/>
    <xf numFmtId="0" fontId="14" fillId="24" borderId="26" xfId="9" applyFill="1" applyBorder="1"/>
    <xf numFmtId="0" fontId="9" fillId="37" borderId="17" xfId="0" applyFont="1" applyFill="1" applyBorder="1"/>
    <xf numFmtId="0" fontId="35" fillId="28" borderId="26" xfId="9" applyFont="1" applyFill="1" applyBorder="1"/>
    <xf numFmtId="0" fontId="10" fillId="28" borderId="12" xfId="0" applyFont="1" applyFill="1" applyBorder="1"/>
    <xf numFmtId="0" fontId="14" fillId="28" borderId="26" xfId="9" applyFill="1" applyBorder="1"/>
    <xf numFmtId="0" fontId="8" fillId="28" borderId="12" xfId="0" applyFont="1" applyFill="1" applyBorder="1"/>
    <xf numFmtId="0" fontId="8" fillId="28" borderId="17" xfId="0" applyFont="1" applyFill="1" applyBorder="1"/>
    <xf numFmtId="0" fontId="35" fillId="30" borderId="26" xfId="9" applyFont="1" applyFill="1" applyBorder="1"/>
    <xf numFmtId="0" fontId="10" fillId="30" borderId="17" xfId="0" applyFont="1" applyFill="1" applyBorder="1"/>
    <xf numFmtId="0" fontId="14" fillId="30" borderId="26" xfId="9" applyFill="1" applyBorder="1"/>
    <xf numFmtId="0" fontId="8" fillId="30" borderId="17" xfId="0" applyFont="1" applyFill="1" applyBorder="1"/>
    <xf numFmtId="0" fontId="14" fillId="30" borderId="17" xfId="9" applyFill="1" applyBorder="1"/>
    <xf numFmtId="0" fontId="2" fillId="38" borderId="5" xfId="0" applyFont="1" applyFill="1" applyBorder="1" applyAlignment="1">
      <alignment horizontal="left" vertical="top"/>
    </xf>
    <xf numFmtId="0" fontId="2" fillId="38" borderId="6" xfId="0" applyFont="1" applyFill="1" applyBorder="1" applyAlignment="1">
      <alignment horizontal="left" vertical="top"/>
    </xf>
    <xf numFmtId="0" fontId="9" fillId="41" borderId="5" xfId="0" applyFont="1" applyFill="1" applyBorder="1" applyAlignment="1">
      <alignment horizontal="left" vertical="top"/>
    </xf>
    <xf numFmtId="0" fontId="8" fillId="41" borderId="5" xfId="0" applyFont="1" applyFill="1" applyBorder="1" applyAlignment="1">
      <alignment horizontal="left" vertical="top"/>
    </xf>
    <xf numFmtId="0" fontId="9" fillId="34" borderId="5" xfId="0" applyFont="1" applyFill="1" applyBorder="1" applyAlignment="1">
      <alignment horizontal="left" vertical="top"/>
    </xf>
    <xf numFmtId="0" fontId="14" fillId="35" borderId="17" xfId="9" applyFill="1" applyBorder="1" applyAlignment="1">
      <alignment horizontal="left" vertical="top"/>
    </xf>
    <xf numFmtId="0" fontId="14" fillId="42" borderId="17" xfId="2" applyFont="1" applyFill="1" applyBorder="1" applyAlignment="1">
      <alignment horizontal="left" vertical="top"/>
    </xf>
    <xf numFmtId="0" fontId="18" fillId="39" borderId="5" xfId="0" applyFont="1" applyFill="1" applyBorder="1" applyAlignment="1">
      <alignment horizontal="left" vertical="top"/>
    </xf>
    <xf numFmtId="0" fontId="15" fillId="27" borderId="17" xfId="2" applyFont="1" applyFill="1" applyBorder="1" applyAlignment="1">
      <alignment horizontal="left" vertical="top"/>
    </xf>
    <xf numFmtId="0" fontId="8" fillId="39" borderId="5" xfId="0" applyFont="1" applyFill="1" applyBorder="1" applyAlignment="1">
      <alignment horizontal="left" vertical="top"/>
    </xf>
    <xf numFmtId="0" fontId="5" fillId="27" borderId="17" xfId="2" applyFont="1" applyFill="1" applyBorder="1" applyAlignment="1">
      <alignment vertical="center"/>
    </xf>
    <xf numFmtId="0" fontId="5" fillId="27" borderId="17" xfId="2" applyFont="1" applyFill="1" applyBorder="1" applyAlignment="1">
      <alignment horizontal="left" vertical="top"/>
    </xf>
    <xf numFmtId="0" fontId="18" fillId="40" borderId="5" xfId="0" applyFont="1" applyFill="1" applyBorder="1" applyAlignment="1">
      <alignment horizontal="left" vertical="top"/>
    </xf>
    <xf numFmtId="0" fontId="15" fillId="29" borderId="17" xfId="2" applyFont="1" applyFill="1" applyBorder="1" applyAlignment="1">
      <alignment horizontal="left" vertical="top"/>
    </xf>
    <xf numFmtId="0" fontId="8" fillId="40" borderId="5" xfId="0" applyFont="1" applyFill="1" applyBorder="1" applyAlignment="1">
      <alignment horizontal="left" vertical="top"/>
    </xf>
    <xf numFmtId="0" fontId="5" fillId="29" borderId="17" xfId="2" applyFont="1" applyFill="1" applyBorder="1" applyAlignment="1">
      <alignment horizontal="left" vertical="top"/>
    </xf>
    <xf numFmtId="0" fontId="10" fillId="36" borderId="5" xfId="0" applyFont="1" applyFill="1" applyBorder="1" applyAlignment="1">
      <alignment horizontal="left" vertical="top"/>
    </xf>
    <xf numFmtId="0" fontId="13" fillId="36" borderId="5" xfId="0" applyFont="1" applyFill="1" applyBorder="1" applyAlignment="1">
      <alignment horizontal="left" vertical="top"/>
    </xf>
    <xf numFmtId="0" fontId="8" fillId="36" borderId="5" xfId="0" applyFont="1" applyFill="1" applyBorder="1" applyAlignment="1">
      <alignment horizontal="left" vertical="top"/>
    </xf>
    <xf numFmtId="0" fontId="10" fillId="37" borderId="5" xfId="0" applyFont="1" applyFill="1" applyBorder="1" applyAlignment="1">
      <alignment horizontal="left" vertical="top"/>
    </xf>
    <xf numFmtId="0" fontId="13" fillId="37" borderId="5" xfId="0" applyFont="1" applyFill="1" applyBorder="1" applyAlignment="1">
      <alignment horizontal="left" vertical="top" wrapText="1"/>
    </xf>
    <xf numFmtId="0" fontId="13" fillId="37" borderId="5" xfId="0" applyFont="1" applyFill="1" applyBorder="1" applyAlignment="1">
      <alignment horizontal="left" vertical="top"/>
    </xf>
    <xf numFmtId="0" fontId="8" fillId="37" borderId="5" xfId="0" applyFont="1" applyFill="1" applyBorder="1" applyAlignment="1">
      <alignment horizontal="left" vertical="top"/>
    </xf>
    <xf numFmtId="0" fontId="10" fillId="27" borderId="5" xfId="0" applyFont="1" applyFill="1" applyBorder="1" applyAlignment="1">
      <alignment horizontal="left" vertical="top"/>
    </xf>
    <xf numFmtId="0" fontId="8" fillId="27" borderId="5" xfId="0" applyFont="1" applyFill="1" applyBorder="1" applyAlignment="1">
      <alignment horizontal="left" vertical="top"/>
    </xf>
    <xf numFmtId="0" fontId="5" fillId="27" borderId="17" xfId="2" applyFont="1" applyFill="1" applyBorder="1" applyAlignment="1">
      <alignment horizontal="left" vertical="top" wrapText="1"/>
    </xf>
    <xf numFmtId="0" fontId="10" fillId="29" borderId="5" xfId="0" applyFont="1" applyFill="1" applyBorder="1" applyAlignment="1">
      <alignment horizontal="left" vertical="top"/>
    </xf>
    <xf numFmtId="0" fontId="13" fillId="29" borderId="5" xfId="0" applyFont="1" applyFill="1" applyBorder="1" applyAlignment="1">
      <alignment horizontal="left" vertical="center"/>
    </xf>
    <xf numFmtId="0" fontId="8" fillId="29" borderId="5" xfId="0" applyFont="1" applyFill="1" applyBorder="1" applyAlignment="1">
      <alignment horizontal="left" vertical="top"/>
    </xf>
    <xf numFmtId="0" fontId="16" fillId="29" borderId="17" xfId="2" applyFont="1" applyFill="1" applyBorder="1" applyAlignment="1">
      <alignment horizontal="left" vertical="top"/>
    </xf>
    <xf numFmtId="0" fontId="15" fillId="25" borderId="17" xfId="2" applyFont="1" applyFill="1" applyBorder="1" applyAlignment="1">
      <alignment horizontal="left" vertical="top"/>
    </xf>
    <xf numFmtId="0" fontId="5" fillId="25" borderId="17" xfId="2" applyFont="1" applyFill="1" applyBorder="1" applyAlignment="1">
      <alignment horizontal="left" vertical="top"/>
    </xf>
    <xf numFmtId="0" fontId="15" fillId="23" borderId="17" xfId="2" applyFont="1" applyFill="1" applyBorder="1" applyAlignment="1">
      <alignment horizontal="left" vertical="top"/>
    </xf>
    <xf numFmtId="0" fontId="5" fillId="23" borderId="17" xfId="2" applyFont="1" applyFill="1" applyBorder="1" applyAlignment="1">
      <alignment horizontal="left" vertical="top"/>
    </xf>
    <xf numFmtId="0" fontId="10" fillId="28" borderId="5" xfId="0" applyFont="1" applyFill="1" applyBorder="1" applyAlignment="1">
      <alignment horizontal="left" vertical="top"/>
    </xf>
    <xf numFmtId="0" fontId="13" fillId="27" borderId="5" xfId="0" applyFont="1" applyFill="1" applyBorder="1" applyAlignment="1">
      <alignment horizontal="left" vertical="top"/>
    </xf>
    <xf numFmtId="0" fontId="13" fillId="28" borderId="5" xfId="0" applyFont="1" applyFill="1" applyBorder="1" applyAlignment="1">
      <alignment horizontal="left" vertical="top"/>
    </xf>
    <xf numFmtId="0" fontId="8" fillId="28" borderId="5" xfId="0" applyFont="1" applyFill="1" applyBorder="1" applyAlignment="1">
      <alignment horizontal="left" vertical="top"/>
    </xf>
    <xf numFmtId="0" fontId="10" fillId="30" borderId="5" xfId="0" applyFont="1" applyFill="1" applyBorder="1" applyAlignment="1">
      <alignment horizontal="left" vertical="top"/>
    </xf>
    <xf numFmtId="0" fontId="13" fillId="29" borderId="5" xfId="0" applyFont="1" applyFill="1" applyBorder="1" applyAlignment="1">
      <alignment horizontal="left" vertical="top"/>
    </xf>
    <xf numFmtId="0" fontId="13" fillId="30" borderId="5" xfId="0" applyFont="1" applyFill="1" applyBorder="1" applyAlignment="1">
      <alignment horizontal="left" vertical="top"/>
    </xf>
    <xf numFmtId="0" fontId="8" fillId="30" borderId="5" xfId="0" applyFont="1" applyFill="1" applyBorder="1" applyAlignment="1">
      <alignment horizontal="left" vertical="top"/>
    </xf>
    <xf numFmtId="0" fontId="9" fillId="43" borderId="5" xfId="0" applyFont="1" applyFill="1" applyBorder="1"/>
    <xf numFmtId="0" fontId="9" fillId="44" borderId="5" xfId="0" applyFont="1" applyFill="1" applyBorder="1"/>
    <xf numFmtId="0" fontId="9" fillId="45" borderId="5" xfId="0" applyFont="1" applyFill="1" applyBorder="1"/>
    <xf numFmtId="0" fontId="9" fillId="46" borderId="5" xfId="0" applyFont="1" applyFill="1" applyBorder="1"/>
    <xf numFmtId="0" fontId="9" fillId="47" borderId="5" xfId="0" applyFont="1" applyFill="1" applyBorder="1"/>
    <xf numFmtId="0" fontId="14" fillId="48" borderId="17" xfId="9" applyFill="1" applyBorder="1"/>
    <xf numFmtId="0" fontId="9" fillId="49" borderId="5" xfId="0" applyFont="1" applyFill="1" applyBorder="1"/>
    <xf numFmtId="0" fontId="17" fillId="45" borderId="5" xfId="0" applyFont="1" applyFill="1" applyBorder="1"/>
    <xf numFmtId="0" fontId="18" fillId="27" borderId="5" xfId="0" applyFont="1" applyFill="1" applyBorder="1"/>
    <xf numFmtId="0" fontId="19" fillId="28" borderId="5" xfId="0" applyFont="1" applyFill="1" applyBorder="1"/>
    <xf numFmtId="0" fontId="0" fillId="27" borderId="0" xfId="0" applyFill="1"/>
    <xf numFmtId="0" fontId="18" fillId="29" borderId="5" xfId="0" applyFont="1" applyFill="1" applyBorder="1"/>
    <xf numFmtId="0" fontId="19" fillId="30" borderId="5" xfId="0" applyFont="1" applyFill="1" applyBorder="1"/>
    <xf numFmtId="0" fontId="35" fillId="28" borderId="17" xfId="9" applyFont="1" applyFill="1" applyBorder="1"/>
    <xf numFmtId="0" fontId="14" fillId="28" borderId="17" xfId="9" applyFill="1" applyBorder="1"/>
    <xf numFmtId="0" fontId="18" fillId="30" borderId="5" xfId="0" applyFont="1" applyFill="1" applyBorder="1"/>
    <xf numFmtId="0" fontId="19" fillId="29" borderId="5" xfId="0" applyFont="1" applyFill="1" applyBorder="1"/>
    <xf numFmtId="0" fontId="8" fillId="30" borderId="5" xfId="0" applyFont="1" applyFill="1" applyBorder="1"/>
    <xf numFmtId="0" fontId="8" fillId="0" borderId="3" xfId="0" applyFont="1" applyBorder="1"/>
    <xf numFmtId="0" fontId="0" fillId="0" borderId="3" xfId="0" applyBorder="1"/>
    <xf numFmtId="0" fontId="7" fillId="4" borderId="7" xfId="0" applyFont="1" applyFill="1" applyBorder="1" applyAlignment="1">
      <alignment horizontal="center" vertical="center"/>
    </xf>
    <xf numFmtId="0" fontId="5" fillId="0" borderId="8" xfId="0" applyFont="1" applyBorder="1"/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6" fillId="38" borderId="1" xfId="0" applyFont="1" applyFill="1" applyBorder="1" applyAlignment="1">
      <alignment horizontal="center"/>
    </xf>
    <xf numFmtId="0" fontId="5" fillId="22" borderId="2" xfId="0" applyFont="1" applyFill="1" applyBorder="1"/>
    <xf numFmtId="0" fontId="5" fillId="22" borderId="3" xfId="0" applyFont="1" applyFill="1" applyBorder="1"/>
    <xf numFmtId="0" fontId="13" fillId="3" borderId="9" xfId="0" applyFont="1" applyFill="1" applyBorder="1" applyAlignment="1">
      <alignment horizontal="center" wrapText="1"/>
    </xf>
    <xf numFmtId="0" fontId="5" fillId="0" borderId="10" xfId="0" applyFont="1" applyBorder="1"/>
    <xf numFmtId="0" fontId="5" fillId="0" borderId="11" xfId="0" applyFont="1" applyBorder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3" fillId="3" borderId="13" xfId="0" applyFont="1" applyFill="1" applyBorder="1" applyAlignment="1">
      <alignment horizontal="center" wrapText="1"/>
    </xf>
    <xf numFmtId="0" fontId="5" fillId="0" borderId="15" xfId="0" applyFont="1" applyBorder="1"/>
    <xf numFmtId="0" fontId="5" fillId="0" borderId="16" xfId="0" applyFont="1" applyBorder="1"/>
    <xf numFmtId="0" fontId="4" fillId="0" borderId="0" xfId="0" applyFont="1" applyAlignment="1">
      <alignment horizontal="left" vertical="top"/>
    </xf>
    <xf numFmtId="0" fontId="8" fillId="3" borderId="9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6" fillId="38" borderId="1" xfId="0" applyFont="1" applyFill="1" applyBorder="1" applyAlignment="1">
      <alignment horizontal="center" vertical="top"/>
    </xf>
    <xf numFmtId="0" fontId="38" fillId="4" borderId="7" xfId="0" applyFont="1" applyFill="1" applyBorder="1" applyAlignment="1">
      <alignment horizontal="left" vertical="top"/>
    </xf>
    <xf numFmtId="0" fontId="8" fillId="3" borderId="13" xfId="0" applyFont="1" applyFill="1" applyBorder="1" applyAlignment="1">
      <alignment horizontal="left" vertical="top" wrapText="1"/>
    </xf>
    <xf numFmtId="0" fontId="38" fillId="4" borderId="3" xfId="0" applyFont="1" applyFill="1" applyBorder="1" applyAlignment="1">
      <alignment horizontal="center" vertical="center"/>
    </xf>
  </cellXfs>
  <cellStyles count="42">
    <cellStyle name="20% - Accent1" xfId="3" xr:uid="{00000000-0005-0000-0000-000006000000}"/>
    <cellStyle name="20% - Accent2" xfId="4" xr:uid="{00000000-0005-0000-0000-000007000000}"/>
    <cellStyle name="20% - Accent3" xfId="5" xr:uid="{00000000-0005-0000-0000-000008000000}"/>
    <cellStyle name="20% - Accent4" xfId="6" xr:uid="{00000000-0005-0000-0000-000009000000}"/>
    <cellStyle name="20% - Accent5" xfId="7" xr:uid="{00000000-0005-0000-0000-00000A000000}"/>
    <cellStyle name="20% - Accent6" xfId="8" xr:uid="{00000000-0005-0000-0000-00000B000000}"/>
    <cellStyle name="40 % - Accent3" xfId="1" builtinId="39"/>
    <cellStyle name="40 % - Accent3 2" xfId="9" xr:uid="{00000000-0005-0000-0000-000035000000}"/>
    <cellStyle name="40% - Accent1" xfId="10" xr:uid="{00000000-0005-0000-0000-000012000000}"/>
    <cellStyle name="40% - Accent2" xfId="11" xr:uid="{00000000-0005-0000-0000-000013000000}"/>
    <cellStyle name="40% - Accent3" xfId="12" xr:uid="{00000000-0005-0000-0000-000014000000}"/>
    <cellStyle name="40% - Accent4" xfId="13" xr:uid="{00000000-0005-0000-0000-000015000000}"/>
    <cellStyle name="40% - Accent5" xfId="14" xr:uid="{00000000-0005-0000-0000-000016000000}"/>
    <cellStyle name="40% - Accent6" xfId="15" xr:uid="{00000000-0005-0000-0000-000017000000}"/>
    <cellStyle name="60% - Accent1" xfId="16" xr:uid="{00000000-0005-0000-0000-00001E000000}"/>
    <cellStyle name="60% - Accent2" xfId="17" xr:uid="{00000000-0005-0000-0000-00001F000000}"/>
    <cellStyle name="60% - Accent3" xfId="18" xr:uid="{00000000-0005-0000-0000-000020000000}"/>
    <cellStyle name="60% - Accent4" xfId="19" xr:uid="{00000000-0005-0000-0000-000021000000}"/>
    <cellStyle name="60% - Accent5" xfId="20" xr:uid="{00000000-0005-0000-0000-000022000000}"/>
    <cellStyle name="60% - Accent6" xfId="21" xr:uid="{00000000-0005-0000-0000-000023000000}"/>
    <cellStyle name="Bad" xfId="22" xr:uid="{00000000-0005-0000-0000-00002B000000}"/>
    <cellStyle name="Calculation" xfId="23" xr:uid="{00000000-0005-0000-0000-00002D000000}"/>
    <cellStyle name="Check Cell" xfId="24" xr:uid="{00000000-0005-0000-0000-00002F000000}"/>
    <cellStyle name="Commentaire" xfId="25" xr:uid="{00000000-0005-0000-0000-000030000000}"/>
    <cellStyle name="Commentaire 2" xfId="26" xr:uid="{00000000-0005-0000-0000-000031000000}"/>
    <cellStyle name="Explanatory Text" xfId="27" xr:uid="{00000000-0005-0000-0000-000033000000}"/>
    <cellStyle name="Good" xfId="28" xr:uid="{00000000-0005-0000-0000-000034000000}"/>
    <cellStyle name="Heading 1" xfId="29" xr:uid="{00000000-0005-0000-0000-000035000000}"/>
    <cellStyle name="Heading 2" xfId="30" xr:uid="{00000000-0005-0000-0000-000036000000}"/>
    <cellStyle name="Heading 3" xfId="31" xr:uid="{00000000-0005-0000-0000-000037000000}"/>
    <cellStyle name="Heading 4" xfId="32" xr:uid="{00000000-0005-0000-0000-000038000000}"/>
    <cellStyle name="Input" xfId="33" xr:uid="{00000000-0005-0000-0000-000039000000}"/>
    <cellStyle name="Linked Cell" xfId="34" xr:uid="{00000000-0005-0000-0000-00003D000000}"/>
    <cellStyle name="Neutral" xfId="35" xr:uid="{00000000-0005-0000-0000-000042000000}"/>
    <cellStyle name="Normal" xfId="0" builtinId="0"/>
    <cellStyle name="Normal 2" xfId="36" xr:uid="{00000000-0005-0000-0000-000045000000}"/>
    <cellStyle name="Normal 2 2" xfId="37" xr:uid="{00000000-0005-0000-0000-000046000000}"/>
    <cellStyle name="Normal 3" xfId="2" xr:uid="{00000000-0005-0000-0000-000050000000}"/>
    <cellStyle name="Note 2" xfId="38" xr:uid="{00000000-0005-0000-0000-000048000000}"/>
    <cellStyle name="Output" xfId="39" xr:uid="{00000000-0005-0000-0000-000049000000}"/>
    <cellStyle name="Title" xfId="40" xr:uid="{00000000-0005-0000-0000-00004E000000}"/>
    <cellStyle name="Warning Text" xfId="41" xr:uid="{00000000-0005-0000-0000-000056000000}"/>
  </cellStyles>
  <dxfs count="0"/>
  <tableStyles count="0" defaultTableStyle="TableStyleMedium2" defaultPivotStyle="PivotStyleLight16"/>
  <colors>
    <mruColors>
      <color rgb="FFFFFFCC"/>
      <color rgb="FFE3EBD1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I1000"/>
  <sheetViews>
    <sheetView topLeftCell="A12" workbookViewId="0">
      <selection activeCell="J19" sqref="J19"/>
    </sheetView>
  </sheetViews>
  <sheetFormatPr baseColWidth="10" defaultColWidth="12.54296875" defaultRowHeight="15" customHeight="1"/>
  <cols>
    <col min="1" max="1" width="9.453125" customWidth="1"/>
    <col min="2" max="2" width="20.7265625" customWidth="1"/>
    <col min="3" max="3" width="20.453125" customWidth="1"/>
    <col min="4" max="4" width="20.81640625" customWidth="1"/>
    <col min="5" max="5" width="20.7265625" customWidth="1"/>
    <col min="6" max="26" width="10.54296875" customWidth="1"/>
  </cols>
  <sheetData>
    <row r="1" spans="1:9" ht="12.75" customHeight="1">
      <c r="A1" s="200" t="s">
        <v>0</v>
      </c>
      <c r="B1" s="201"/>
      <c r="C1" s="201"/>
      <c r="D1" s="201"/>
      <c r="E1" s="201"/>
    </row>
    <row r="2" spans="1:9" ht="12.75" customHeight="1">
      <c r="A2" s="202" t="s">
        <v>1</v>
      </c>
      <c r="B2" s="201"/>
      <c r="C2" s="201"/>
      <c r="D2" s="201"/>
      <c r="E2" s="201"/>
    </row>
    <row r="3" spans="1:9" ht="12.75" customHeight="1">
      <c r="A3" s="2"/>
      <c r="B3" s="2"/>
      <c r="C3" s="2"/>
      <c r="D3" s="2"/>
      <c r="E3" s="2"/>
    </row>
    <row r="4" spans="1:9" ht="12.75" customHeight="1">
      <c r="A4" s="203" t="s">
        <v>2</v>
      </c>
      <c r="B4" s="204"/>
      <c r="C4" s="204"/>
      <c r="D4" s="204"/>
      <c r="E4" s="205"/>
    </row>
    <row r="5" spans="1:9" ht="12.75" customHeight="1">
      <c r="A5" s="2"/>
      <c r="B5" s="2"/>
      <c r="C5" s="2"/>
      <c r="D5" s="2"/>
      <c r="E5" s="2"/>
    </row>
    <row r="6" spans="1:9" ht="12.75" customHeight="1">
      <c r="A6" s="202" t="s">
        <v>25</v>
      </c>
      <c r="B6" s="201"/>
      <c r="C6" s="201"/>
      <c r="D6" s="201"/>
      <c r="E6" s="201"/>
    </row>
    <row r="7" spans="1:9" ht="12.75" customHeight="1">
      <c r="A7" s="202"/>
      <c r="B7" s="201"/>
      <c r="C7" s="201"/>
      <c r="D7" s="201"/>
      <c r="E7" s="201"/>
    </row>
    <row r="8" spans="1:9" ht="17.25" customHeight="1">
      <c r="A8" s="206" t="s">
        <v>24</v>
      </c>
      <c r="B8" s="207"/>
      <c r="C8" s="207"/>
      <c r="D8" s="207"/>
      <c r="E8" s="208"/>
    </row>
    <row r="9" spans="1:9" ht="12.75" customHeight="1">
      <c r="A9" s="1"/>
      <c r="B9" s="1"/>
      <c r="C9" s="1"/>
      <c r="D9" s="1"/>
      <c r="E9" s="1"/>
    </row>
    <row r="10" spans="1:9" ht="12.75" customHeight="1">
      <c r="A10" s="3" t="s">
        <v>22</v>
      </c>
      <c r="B10" s="3"/>
      <c r="C10" s="3"/>
      <c r="D10" s="202" t="s">
        <v>21</v>
      </c>
      <c r="E10" s="201"/>
    </row>
    <row r="11" spans="1:9" ht="12.75" customHeight="1">
      <c r="A11" s="2"/>
      <c r="B11" s="2"/>
      <c r="C11" s="2"/>
      <c r="D11" s="8"/>
      <c r="E11" s="2"/>
    </row>
    <row r="12" spans="1:9" ht="12.75" customHeight="1">
      <c r="A12" s="3" t="s">
        <v>23</v>
      </c>
      <c r="B12" s="4"/>
      <c r="C12" s="4"/>
      <c r="D12" s="4"/>
      <c r="E12" s="4"/>
    </row>
    <row r="13" spans="1:9" ht="12.75" customHeight="1">
      <c r="A13" s="5" t="s">
        <v>3</v>
      </c>
      <c r="B13" s="75" t="s">
        <v>4</v>
      </c>
      <c r="C13" s="76" t="s">
        <v>5</v>
      </c>
      <c r="D13" s="75" t="s">
        <v>6</v>
      </c>
      <c r="E13" s="75" t="s">
        <v>7</v>
      </c>
    </row>
    <row r="14" spans="1:9" ht="14.25" customHeight="1">
      <c r="A14" s="209" t="s">
        <v>70</v>
      </c>
      <c r="B14" s="57" t="s">
        <v>9</v>
      </c>
      <c r="C14" s="60" t="s">
        <v>10</v>
      </c>
      <c r="D14" s="60" t="str">
        <f t="shared" ref="D14" si="0">C14</f>
        <v>Circ S2</v>
      </c>
      <c r="E14" s="58" t="str">
        <f t="shared" ref="E14:E21" si="1">B14</f>
        <v>Circ S6</v>
      </c>
      <c r="G14" s="198" t="s">
        <v>8</v>
      </c>
      <c r="H14" s="199"/>
    </row>
    <row r="15" spans="1:9" ht="12.75" customHeight="1">
      <c r="A15" s="210"/>
      <c r="B15" s="43" t="s">
        <v>88</v>
      </c>
      <c r="C15" s="44" t="s">
        <v>178</v>
      </c>
      <c r="D15" s="45" t="str">
        <f>C15</f>
        <v>Lucie Berger</v>
      </c>
      <c r="E15" s="45" t="s">
        <v>88</v>
      </c>
      <c r="G15" s="6" t="s">
        <v>11</v>
      </c>
      <c r="H15" s="6">
        <v>5</v>
      </c>
    </row>
    <row r="16" spans="1:9" ht="12.75" customHeight="1">
      <c r="A16" s="210"/>
      <c r="B16" s="46" t="s">
        <v>93</v>
      </c>
      <c r="C16" s="47" t="s">
        <v>179</v>
      </c>
      <c r="D16" s="48" t="str">
        <f t="shared" ref="D16:D20" si="2">C16</f>
        <v>Lebrun Hamon</v>
      </c>
      <c r="E16" s="48" t="s">
        <v>93</v>
      </c>
      <c r="G16" s="6" t="s">
        <v>12</v>
      </c>
      <c r="H16" s="6">
        <v>4</v>
      </c>
      <c r="I16" s="29" t="s">
        <v>142</v>
      </c>
    </row>
    <row r="17" spans="1:9" ht="12.75" customHeight="1">
      <c r="A17" s="210"/>
      <c r="B17" s="46" t="s">
        <v>94</v>
      </c>
      <c r="C17" s="47" t="s">
        <v>180</v>
      </c>
      <c r="D17" s="49" t="str">
        <f t="shared" si="2"/>
        <v>24 CE1</v>
      </c>
      <c r="E17" s="48" t="s">
        <v>94</v>
      </c>
      <c r="G17" s="6" t="s">
        <v>13</v>
      </c>
      <c r="H17" s="6">
        <v>1</v>
      </c>
      <c r="I17" s="29" t="s">
        <v>141</v>
      </c>
    </row>
    <row r="18" spans="1:9" ht="12.75" customHeight="1">
      <c r="A18" s="210"/>
      <c r="B18" s="50" t="s">
        <v>88</v>
      </c>
      <c r="C18" s="51" t="s">
        <v>178</v>
      </c>
      <c r="D18" s="52" t="str">
        <f t="shared" si="2"/>
        <v>Lucie Berger</v>
      </c>
      <c r="E18" s="52" t="s">
        <v>88</v>
      </c>
    </row>
    <row r="19" spans="1:9" ht="12.75" customHeight="1">
      <c r="A19" s="210"/>
      <c r="B19" s="53" t="s">
        <v>95</v>
      </c>
      <c r="C19" s="54" t="s">
        <v>181</v>
      </c>
      <c r="D19" s="55" t="str">
        <f t="shared" si="2"/>
        <v xml:space="preserve">Wallace </v>
      </c>
      <c r="E19" s="56" t="s">
        <v>95</v>
      </c>
    </row>
    <row r="20" spans="1:9" ht="12.75" customHeight="1">
      <c r="A20" s="211"/>
      <c r="B20" s="53" t="s">
        <v>96</v>
      </c>
      <c r="C20" s="54" t="s">
        <v>180</v>
      </c>
      <c r="D20" s="55" t="str">
        <f t="shared" si="2"/>
        <v>24 CE1</v>
      </c>
      <c r="E20" s="55" t="s">
        <v>96</v>
      </c>
    </row>
    <row r="21" spans="1:9" ht="15" customHeight="1">
      <c r="A21" s="209" t="s">
        <v>72</v>
      </c>
      <c r="B21" s="57" t="s">
        <v>9</v>
      </c>
      <c r="C21" s="62" t="s">
        <v>10</v>
      </c>
      <c r="D21" s="60" t="str">
        <f t="shared" ref="D21:D22" si="3">C21</f>
        <v>Circ S2</v>
      </c>
      <c r="E21" s="58" t="str">
        <f t="shared" si="1"/>
        <v>Circ S6</v>
      </c>
    </row>
    <row r="22" spans="1:9" ht="12.75" customHeight="1">
      <c r="A22" s="210"/>
      <c r="B22" s="36" t="s">
        <v>112</v>
      </c>
      <c r="C22" s="37" t="s">
        <v>182</v>
      </c>
      <c r="D22" s="38" t="str">
        <f t="shared" si="3"/>
        <v>Notre Dame de Sion</v>
      </c>
      <c r="E22" s="38" t="s">
        <v>112</v>
      </c>
    </row>
    <row r="23" spans="1:9" ht="12.75" customHeight="1">
      <c r="A23" s="210"/>
      <c r="B23" s="39" t="s">
        <v>126</v>
      </c>
      <c r="C23" s="40" t="s">
        <v>183</v>
      </c>
      <c r="D23" s="41" t="str">
        <f>C23</f>
        <v>Besserer</v>
      </c>
      <c r="E23" s="41" t="s">
        <v>127</v>
      </c>
    </row>
    <row r="24" spans="1:9" ht="12.75" customHeight="1">
      <c r="A24" s="210"/>
      <c r="B24" s="39" t="s">
        <v>115</v>
      </c>
      <c r="C24" s="40" t="s">
        <v>184</v>
      </c>
      <c r="D24" s="42" t="str">
        <f t="shared" ref="D24:D27" si="4">C24</f>
        <v>24 CP/CE1/CE2</v>
      </c>
      <c r="E24" s="41" t="s">
        <v>115</v>
      </c>
    </row>
    <row r="25" spans="1:9" ht="12.75" customHeight="1">
      <c r="A25" s="210"/>
      <c r="B25" s="30" t="s">
        <v>112</v>
      </c>
      <c r="C25" s="31" t="s">
        <v>185</v>
      </c>
      <c r="D25" s="32" t="str">
        <f t="shared" si="4"/>
        <v>Notre Dame</v>
      </c>
      <c r="E25" s="32" t="s">
        <v>112</v>
      </c>
    </row>
    <row r="26" spans="1:9" ht="12.75" customHeight="1">
      <c r="A26" s="210"/>
      <c r="B26" s="33" t="s">
        <v>128</v>
      </c>
      <c r="C26" s="34" t="s">
        <v>186</v>
      </c>
      <c r="D26" s="35" t="str">
        <f t="shared" si="4"/>
        <v>Viehé</v>
      </c>
      <c r="E26" s="35" t="s">
        <v>128</v>
      </c>
    </row>
    <row r="27" spans="1:9" ht="12.75" customHeight="1">
      <c r="A27" s="211"/>
      <c r="B27" s="33" t="s">
        <v>129</v>
      </c>
      <c r="C27" s="34" t="s">
        <v>187</v>
      </c>
      <c r="D27" s="35" t="str">
        <f t="shared" si="4"/>
        <v>30 CE2</v>
      </c>
      <c r="E27" s="35" t="s">
        <v>129</v>
      </c>
    </row>
    <row r="28" spans="1:9" ht="15" customHeight="1">
      <c r="A28" s="209" t="s">
        <v>71</v>
      </c>
      <c r="B28" s="59" t="s">
        <v>9</v>
      </c>
      <c r="C28" s="61" t="s">
        <v>10</v>
      </c>
      <c r="D28" s="61" t="s">
        <v>10</v>
      </c>
      <c r="E28" s="59" t="s">
        <v>9</v>
      </c>
    </row>
    <row r="29" spans="1:9" ht="12.75" customHeight="1">
      <c r="A29" s="210"/>
      <c r="B29" s="43" t="s">
        <v>112</v>
      </c>
      <c r="C29" s="43" t="s">
        <v>188</v>
      </c>
      <c r="D29" s="43" t="str">
        <f>C29</f>
        <v>EE St Jean</v>
      </c>
      <c r="E29" s="43" t="s">
        <v>112</v>
      </c>
    </row>
    <row r="30" spans="1:9" ht="12.75" customHeight="1">
      <c r="A30" s="210"/>
      <c r="B30" s="46" t="s">
        <v>114</v>
      </c>
      <c r="C30" s="63" t="s">
        <v>189</v>
      </c>
      <c r="D30" s="63" t="str">
        <f t="shared" ref="D30:D34" si="5">C30</f>
        <v>Cebe</v>
      </c>
      <c r="E30" s="46" t="s">
        <v>114</v>
      </c>
    </row>
    <row r="31" spans="1:9" ht="12.75" customHeight="1">
      <c r="A31" s="210"/>
      <c r="B31" s="46" t="s">
        <v>116</v>
      </c>
      <c r="C31" s="63" t="s">
        <v>190</v>
      </c>
      <c r="D31" s="63" t="str">
        <f t="shared" si="5"/>
        <v>22 CE1/CE2</v>
      </c>
      <c r="E31" s="46" t="s">
        <v>116</v>
      </c>
    </row>
    <row r="32" spans="1:9" ht="12.75" customHeight="1">
      <c r="A32" s="210"/>
      <c r="B32" s="50" t="s">
        <v>112</v>
      </c>
      <c r="C32" s="50" t="s">
        <v>188</v>
      </c>
      <c r="D32" s="50" t="str">
        <f t="shared" si="5"/>
        <v>EE St Jean</v>
      </c>
      <c r="E32" s="50" t="s">
        <v>112</v>
      </c>
    </row>
    <row r="33" spans="1:5" ht="12.75" customHeight="1">
      <c r="A33" s="210"/>
      <c r="B33" s="53" t="s">
        <v>113</v>
      </c>
      <c r="C33" s="64" t="s">
        <v>191</v>
      </c>
      <c r="D33" s="64" t="str">
        <f t="shared" si="5"/>
        <v>X</v>
      </c>
      <c r="E33" s="53" t="s">
        <v>113</v>
      </c>
    </row>
    <row r="34" spans="1:5" ht="12.75" customHeight="1">
      <c r="A34" s="211"/>
      <c r="B34" s="53" t="s">
        <v>115</v>
      </c>
      <c r="C34" s="64" t="s">
        <v>190</v>
      </c>
      <c r="D34" s="64" t="str">
        <f t="shared" si="5"/>
        <v>22 CE1/CE2</v>
      </c>
      <c r="E34" s="53" t="s">
        <v>115</v>
      </c>
    </row>
    <row r="35" spans="1:5" ht="15" customHeight="1">
      <c r="A35" s="209" t="s">
        <v>73</v>
      </c>
      <c r="B35" s="60" t="s">
        <v>10</v>
      </c>
      <c r="C35" s="57" t="s">
        <v>130</v>
      </c>
      <c r="D35" s="57" t="s">
        <v>130</v>
      </c>
      <c r="E35" s="60" t="str">
        <f t="shared" ref="E35" si="6">B35</f>
        <v>Circ S2</v>
      </c>
    </row>
    <row r="36" spans="1:5" ht="12.75" customHeight="1">
      <c r="A36" s="210"/>
      <c r="B36" s="65" t="s">
        <v>53</v>
      </c>
      <c r="C36" s="36" t="s">
        <v>143</v>
      </c>
      <c r="D36" s="36" t="s">
        <v>143</v>
      </c>
      <c r="E36" s="66" t="str">
        <f>B36</f>
        <v>Providence</v>
      </c>
    </row>
    <row r="37" spans="1:5" ht="12.75" customHeight="1">
      <c r="A37" s="210"/>
      <c r="B37" s="67" t="s">
        <v>192</v>
      </c>
      <c r="C37" s="68" t="s">
        <v>109</v>
      </c>
      <c r="D37" s="68" t="s">
        <v>109</v>
      </c>
      <c r="E37" s="42" t="str">
        <f t="shared" ref="E37:E41" si="7">B37</f>
        <v>Delay</v>
      </c>
    </row>
    <row r="38" spans="1:5" ht="12.75" customHeight="1">
      <c r="A38" s="210"/>
      <c r="B38" s="67" t="s">
        <v>193</v>
      </c>
      <c r="C38" s="68" t="s">
        <v>156</v>
      </c>
      <c r="D38" s="68" t="s">
        <v>156</v>
      </c>
      <c r="E38" s="69" t="str">
        <f t="shared" si="7"/>
        <v>28 CE1</v>
      </c>
    </row>
    <row r="39" spans="1:5" ht="12.75" customHeight="1">
      <c r="A39" s="210"/>
      <c r="B39" s="70" t="s">
        <v>53</v>
      </c>
      <c r="C39" s="30" t="s">
        <v>143</v>
      </c>
      <c r="D39" s="30" t="s">
        <v>143</v>
      </c>
      <c r="E39" s="71" t="str">
        <f t="shared" si="7"/>
        <v>Providence</v>
      </c>
    </row>
    <row r="40" spans="1:5" ht="12.75" customHeight="1">
      <c r="A40" s="210"/>
      <c r="B40" s="72" t="s">
        <v>194</v>
      </c>
      <c r="C40" s="73" t="s">
        <v>111</v>
      </c>
      <c r="D40" s="73" t="s">
        <v>111</v>
      </c>
      <c r="E40" s="74" t="str">
        <f t="shared" si="7"/>
        <v>Voirand</v>
      </c>
    </row>
    <row r="41" spans="1:5" ht="12.75" customHeight="1">
      <c r="A41" s="211"/>
      <c r="B41" s="72" t="s">
        <v>193</v>
      </c>
      <c r="C41" s="73" t="s">
        <v>145</v>
      </c>
      <c r="D41" s="73" t="s">
        <v>145</v>
      </c>
      <c r="E41" s="74" t="str">
        <f t="shared" si="7"/>
        <v>28 CE1</v>
      </c>
    </row>
    <row r="42" spans="1:5" ht="15" customHeight="1">
      <c r="A42" s="209" t="s">
        <v>74</v>
      </c>
      <c r="B42" s="60" t="s">
        <v>10</v>
      </c>
      <c r="C42" s="57" t="s">
        <v>9</v>
      </c>
      <c r="D42" s="57" t="s">
        <v>9</v>
      </c>
      <c r="E42" s="60" t="str">
        <f t="shared" ref="E42" si="8">B42</f>
        <v>Circ S2</v>
      </c>
    </row>
    <row r="43" spans="1:5" ht="12.75" customHeight="1">
      <c r="A43" s="210"/>
      <c r="B43" s="77" t="s">
        <v>178</v>
      </c>
      <c r="C43" s="78"/>
      <c r="D43" s="78"/>
      <c r="E43" s="45" t="str">
        <f>B43</f>
        <v>Lucie Berger</v>
      </c>
    </row>
    <row r="44" spans="1:5" ht="12.75" customHeight="1">
      <c r="A44" s="210"/>
      <c r="B44" s="79" t="s">
        <v>195</v>
      </c>
      <c r="C44" s="80"/>
      <c r="D44" s="80"/>
      <c r="E44" s="48" t="str">
        <f t="shared" ref="E44:E48" si="9">B44</f>
        <v>Kienlen</v>
      </c>
    </row>
    <row r="45" spans="1:5" ht="12.75" customHeight="1">
      <c r="A45" s="210"/>
      <c r="B45" s="47" t="s">
        <v>148</v>
      </c>
      <c r="C45" s="80"/>
      <c r="D45" s="80"/>
      <c r="E45" s="49" t="str">
        <f t="shared" si="9"/>
        <v>24 CP</v>
      </c>
    </row>
    <row r="46" spans="1:5" ht="12.75" customHeight="1">
      <c r="A46" s="210"/>
      <c r="B46" s="81" t="s">
        <v>178</v>
      </c>
      <c r="C46" s="82"/>
      <c r="D46" s="82"/>
      <c r="E46" s="52" t="str">
        <f t="shared" si="9"/>
        <v>Lucie Berger</v>
      </c>
    </row>
    <row r="47" spans="1:5" ht="12.75" customHeight="1">
      <c r="A47" s="210"/>
      <c r="B47" s="83" t="s">
        <v>195</v>
      </c>
      <c r="C47" s="84"/>
      <c r="D47" s="84"/>
      <c r="E47" s="55" t="str">
        <f t="shared" si="9"/>
        <v>Kienlen</v>
      </c>
    </row>
    <row r="48" spans="1:5" ht="12.75" customHeight="1">
      <c r="A48" s="211"/>
      <c r="B48" s="83" t="s">
        <v>180</v>
      </c>
      <c r="C48" s="84"/>
      <c r="D48" s="84"/>
      <c r="E48" s="55" t="str">
        <f t="shared" si="9"/>
        <v>24 CE1</v>
      </c>
    </row>
    <row r="49" spans="2:2" ht="12.75" customHeight="1"/>
    <row r="50" spans="2:2" ht="12.75" customHeight="1">
      <c r="B50" s="11"/>
    </row>
    <row r="51" spans="2:2" ht="12.75" customHeight="1"/>
    <row r="52" spans="2:2" ht="12.75" customHeight="1"/>
    <row r="53" spans="2:2" ht="12.75" customHeight="1"/>
    <row r="54" spans="2:2" ht="12.75" customHeight="1"/>
    <row r="55" spans="2:2" ht="12.75" customHeight="1"/>
    <row r="56" spans="2:2" ht="12.75" customHeight="1"/>
    <row r="57" spans="2:2" ht="12.75" customHeight="1"/>
    <row r="58" spans="2:2" ht="12.75" customHeight="1"/>
    <row r="59" spans="2:2" ht="12.75" customHeight="1"/>
    <row r="60" spans="2:2" ht="12.75" customHeight="1"/>
    <row r="61" spans="2:2" ht="12.75" customHeight="1"/>
    <row r="62" spans="2:2" ht="12.75" customHeight="1"/>
    <row r="63" spans="2:2" ht="12.75" customHeight="1"/>
    <row r="64" spans="2:2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3">
    <mergeCell ref="A21:A27"/>
    <mergeCell ref="A28:A34"/>
    <mergeCell ref="A35:A41"/>
    <mergeCell ref="A42:A48"/>
    <mergeCell ref="D10:E10"/>
    <mergeCell ref="G14:H14"/>
    <mergeCell ref="A1:E1"/>
    <mergeCell ref="A2:E2"/>
    <mergeCell ref="A4:E4"/>
    <mergeCell ref="A6:E6"/>
    <mergeCell ref="A8:E8"/>
    <mergeCell ref="A14:A20"/>
    <mergeCell ref="A7:E7"/>
  </mergeCells>
  <pageMargins left="0.60999999999999988" right="0.59" top="0.9842519999999999" bottom="0.9842519999999999" header="0" footer="0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1000"/>
  <sheetViews>
    <sheetView tabSelected="1" topLeftCell="A12" workbookViewId="0">
      <selection activeCell="G19" sqref="G19"/>
    </sheetView>
  </sheetViews>
  <sheetFormatPr baseColWidth="10" defaultColWidth="12.54296875" defaultRowHeight="15" customHeight="1"/>
  <cols>
    <col min="1" max="1" width="9.453125" customWidth="1"/>
    <col min="2" max="2" width="20.7265625" customWidth="1"/>
    <col min="3" max="5" width="20.453125" customWidth="1"/>
    <col min="6" max="6" width="10.54296875" customWidth="1"/>
    <col min="7" max="7" width="5.453125" customWidth="1"/>
    <col min="8" max="8" width="6.453125" customWidth="1"/>
    <col min="9" max="26" width="10.54296875" customWidth="1"/>
  </cols>
  <sheetData>
    <row r="1" spans="1:8" ht="12.75" customHeight="1">
      <c r="A1" s="200" t="s">
        <v>0</v>
      </c>
      <c r="B1" s="201"/>
      <c r="C1" s="201"/>
      <c r="D1" s="201"/>
      <c r="E1" s="201"/>
    </row>
    <row r="2" spans="1:8" ht="12.75" customHeight="1">
      <c r="A2" s="202" t="s">
        <v>1</v>
      </c>
      <c r="B2" s="201"/>
      <c r="C2" s="201"/>
      <c r="D2" s="201"/>
      <c r="E2" s="201"/>
    </row>
    <row r="3" spans="1:8" ht="12.75" customHeight="1">
      <c r="A3" s="2"/>
      <c r="B3" s="2"/>
      <c r="C3" s="2"/>
      <c r="D3" s="2"/>
      <c r="E3" s="2"/>
    </row>
    <row r="4" spans="1:8" ht="12.75" customHeight="1">
      <c r="A4" s="203" t="s">
        <v>2</v>
      </c>
      <c r="B4" s="204"/>
      <c r="C4" s="204"/>
      <c r="D4" s="204"/>
      <c r="E4" s="205"/>
    </row>
    <row r="5" spans="1:8" ht="12.75" customHeight="1">
      <c r="A5" s="2"/>
      <c r="B5" s="2"/>
      <c r="C5" s="2"/>
      <c r="D5" s="2"/>
      <c r="E5" s="2"/>
    </row>
    <row r="6" spans="1:8" ht="12.75" customHeight="1">
      <c r="A6" s="202" t="s">
        <v>20</v>
      </c>
      <c r="B6" s="201"/>
      <c r="C6" s="201"/>
      <c r="D6" s="201"/>
      <c r="E6" s="201"/>
    </row>
    <row r="7" spans="1:8" ht="13.5" customHeight="1">
      <c r="A7" s="2"/>
      <c r="B7" s="2"/>
      <c r="C7" s="2"/>
      <c r="D7" s="2"/>
      <c r="E7" s="2"/>
    </row>
    <row r="8" spans="1:8" ht="15" customHeight="1">
      <c r="A8" s="206" t="s">
        <v>26</v>
      </c>
      <c r="B8" s="207"/>
      <c r="C8" s="207"/>
      <c r="D8" s="207"/>
      <c r="E8" s="208"/>
    </row>
    <row r="9" spans="1:8" ht="12.75" customHeight="1">
      <c r="A9" s="1"/>
      <c r="B9" s="1"/>
      <c r="C9" s="1"/>
      <c r="D9" s="1"/>
      <c r="E9" s="1"/>
    </row>
    <row r="10" spans="1:8" ht="12.75" customHeight="1">
      <c r="A10" s="3" t="s">
        <v>27</v>
      </c>
      <c r="B10" s="3"/>
      <c r="C10" s="3"/>
      <c r="D10" s="202" t="s">
        <v>138</v>
      </c>
      <c r="E10" s="201"/>
    </row>
    <row r="11" spans="1:8" ht="12.75" customHeight="1">
      <c r="A11" s="2"/>
      <c r="B11" s="2"/>
      <c r="C11" s="2"/>
      <c r="D11" s="2"/>
      <c r="E11" s="2"/>
    </row>
    <row r="12" spans="1:8" ht="12.75" customHeight="1">
      <c r="A12" s="3" t="s">
        <v>28</v>
      </c>
      <c r="B12" s="4"/>
      <c r="C12" s="4"/>
      <c r="D12" s="4"/>
      <c r="E12" s="4"/>
    </row>
    <row r="13" spans="1:8" ht="12.75" customHeight="1">
      <c r="A13" s="5" t="s">
        <v>3</v>
      </c>
      <c r="B13" s="75" t="s">
        <v>4</v>
      </c>
      <c r="C13" s="76" t="s">
        <v>5</v>
      </c>
      <c r="D13" s="75" t="s">
        <v>6</v>
      </c>
      <c r="E13" s="75" t="s">
        <v>7</v>
      </c>
      <c r="G13" s="198" t="s">
        <v>15</v>
      </c>
      <c r="H13" s="199"/>
    </row>
    <row r="14" spans="1:8" ht="14.25" customHeight="1">
      <c r="A14" s="209" t="s">
        <v>70</v>
      </c>
      <c r="B14" s="85" t="s">
        <v>9</v>
      </c>
      <c r="C14" s="61" t="s">
        <v>10</v>
      </c>
      <c r="D14" s="61" t="s">
        <v>10</v>
      </c>
      <c r="E14" s="85" t="str">
        <f t="shared" ref="E14" si="0">B14</f>
        <v>Circ S6</v>
      </c>
      <c r="G14" s="6" t="s">
        <v>11</v>
      </c>
      <c r="H14" s="6">
        <v>4</v>
      </c>
    </row>
    <row r="15" spans="1:8" ht="12.75" customHeight="1">
      <c r="A15" s="210"/>
      <c r="B15" s="44" t="s">
        <v>112</v>
      </c>
      <c r="C15" s="43" t="s">
        <v>196</v>
      </c>
      <c r="D15" s="43" t="s">
        <v>196</v>
      </c>
      <c r="E15" s="45" t="s">
        <v>112</v>
      </c>
      <c r="G15" s="6" t="s">
        <v>12</v>
      </c>
      <c r="H15" s="6">
        <v>5</v>
      </c>
    </row>
    <row r="16" spans="1:8" ht="12.75" customHeight="1">
      <c r="A16" s="210"/>
      <c r="B16" s="47" t="s">
        <v>238</v>
      </c>
      <c r="C16" s="63" t="s">
        <v>197</v>
      </c>
      <c r="D16" s="63" t="s">
        <v>198</v>
      </c>
      <c r="E16" s="48" t="s">
        <v>238</v>
      </c>
      <c r="G16" s="6" t="s">
        <v>13</v>
      </c>
      <c r="H16" s="6">
        <v>1</v>
      </c>
    </row>
    <row r="17" spans="1:7" ht="12.75" customHeight="1">
      <c r="A17" s="210"/>
      <c r="B17" s="47" t="s">
        <v>59</v>
      </c>
      <c r="C17" s="63" t="s">
        <v>199</v>
      </c>
      <c r="D17" s="63" t="s">
        <v>199</v>
      </c>
      <c r="E17" s="48" t="s">
        <v>59</v>
      </c>
    </row>
    <row r="18" spans="1:7" ht="12.75" customHeight="1">
      <c r="A18" s="210"/>
      <c r="B18" s="51" t="s">
        <v>112</v>
      </c>
      <c r="C18" s="50" t="s">
        <v>196</v>
      </c>
      <c r="D18" s="50" t="s">
        <v>196</v>
      </c>
      <c r="E18" s="52" t="s">
        <v>112</v>
      </c>
    </row>
    <row r="19" spans="1:7" ht="12.75" customHeight="1">
      <c r="A19" s="210"/>
      <c r="B19" s="54" t="s">
        <v>239</v>
      </c>
      <c r="C19" s="64" t="s">
        <v>200</v>
      </c>
      <c r="D19" s="64" t="s">
        <v>201</v>
      </c>
      <c r="E19" s="55" t="s">
        <v>239</v>
      </c>
    </row>
    <row r="20" spans="1:7" ht="12.75" customHeight="1">
      <c r="A20" s="211"/>
      <c r="B20" s="54" t="s">
        <v>59</v>
      </c>
      <c r="C20" s="64" t="s">
        <v>202</v>
      </c>
      <c r="D20" s="64" t="s">
        <v>202</v>
      </c>
      <c r="E20" s="55" t="s">
        <v>59</v>
      </c>
    </row>
    <row r="21" spans="1:7" ht="15" customHeight="1">
      <c r="A21" s="209" t="s">
        <v>72</v>
      </c>
      <c r="B21" s="85" t="s">
        <v>9</v>
      </c>
      <c r="C21" s="61" t="s">
        <v>10</v>
      </c>
      <c r="D21" s="61" t="s">
        <v>10</v>
      </c>
      <c r="E21" s="85" t="str">
        <f>B21</f>
        <v>Circ S6</v>
      </c>
      <c r="G21" s="7"/>
    </row>
    <row r="22" spans="1:7" ht="12.75" customHeight="1">
      <c r="A22" s="210"/>
      <c r="B22" s="94" t="s">
        <v>112</v>
      </c>
      <c r="C22" s="65" t="s">
        <v>182</v>
      </c>
      <c r="D22" s="36" t="str">
        <f t="shared" ref="D22:D27" si="1">C22</f>
        <v>Notre Dame de Sion</v>
      </c>
      <c r="E22" s="94" t="s">
        <v>112</v>
      </c>
    </row>
    <row r="23" spans="1:7" ht="13" customHeight="1">
      <c r="A23" s="210"/>
      <c r="B23" s="95" t="s">
        <v>120</v>
      </c>
      <c r="C23" s="67" t="s">
        <v>203</v>
      </c>
      <c r="D23" s="68" t="str">
        <f t="shared" si="1"/>
        <v>Tiberghien</v>
      </c>
      <c r="E23" s="95" t="s">
        <v>120</v>
      </c>
    </row>
    <row r="24" spans="1:7" ht="12.75" customHeight="1">
      <c r="A24" s="210"/>
      <c r="B24" s="96" t="s">
        <v>117</v>
      </c>
      <c r="C24" s="67" t="s">
        <v>169</v>
      </c>
      <c r="D24" s="68" t="str">
        <f t="shared" si="1"/>
        <v>26 CE1</v>
      </c>
      <c r="E24" s="96" t="s">
        <v>117</v>
      </c>
    </row>
    <row r="25" spans="1:7" ht="12.75" customHeight="1">
      <c r="A25" s="210"/>
      <c r="B25" s="91" t="s">
        <v>112</v>
      </c>
      <c r="C25" s="70" t="s">
        <v>182</v>
      </c>
      <c r="D25" s="30" t="str">
        <f t="shared" si="1"/>
        <v>Notre Dame de Sion</v>
      </c>
      <c r="E25" s="91" t="s">
        <v>112</v>
      </c>
    </row>
    <row r="26" spans="1:7" ht="12.75" customHeight="1">
      <c r="A26" s="210"/>
      <c r="B26" s="92" t="s">
        <v>121</v>
      </c>
      <c r="C26" s="72" t="s">
        <v>204</v>
      </c>
      <c r="D26" s="73" t="str">
        <f t="shared" si="1"/>
        <v>Rouge</v>
      </c>
      <c r="E26" s="97" t="s">
        <v>121</v>
      </c>
    </row>
    <row r="27" spans="1:7" ht="12.75" customHeight="1">
      <c r="A27" s="211"/>
      <c r="B27" s="93" t="s">
        <v>117</v>
      </c>
      <c r="C27" s="72" t="s">
        <v>169</v>
      </c>
      <c r="D27" s="73" t="str">
        <f t="shared" si="1"/>
        <v>26 CE1</v>
      </c>
      <c r="E27" s="93" t="s">
        <v>117</v>
      </c>
    </row>
    <row r="28" spans="1:7" ht="15" customHeight="1">
      <c r="A28" s="209" t="s">
        <v>71</v>
      </c>
      <c r="B28" s="85" t="s">
        <v>9</v>
      </c>
      <c r="C28" s="61" t="s">
        <v>10</v>
      </c>
      <c r="D28" s="61" t="s">
        <v>10</v>
      </c>
      <c r="E28" s="85" t="str">
        <f t="shared" ref="E28" si="2">B28</f>
        <v>Circ S6</v>
      </c>
    </row>
    <row r="29" spans="1:7" ht="12.75" customHeight="1">
      <c r="A29" s="210"/>
      <c r="B29" s="44" t="s">
        <v>112</v>
      </c>
      <c r="C29" s="43" t="s">
        <v>205</v>
      </c>
      <c r="D29" s="43" t="str">
        <f>C29</f>
        <v>Yehouda Halevi</v>
      </c>
      <c r="E29" s="45" t="s">
        <v>112</v>
      </c>
    </row>
    <row r="30" spans="1:7" ht="12.75" customHeight="1">
      <c r="A30" s="210"/>
      <c r="B30" s="87" t="s">
        <v>118</v>
      </c>
      <c r="C30" s="63" t="s">
        <v>206</v>
      </c>
      <c r="D30" s="63" t="str">
        <f t="shared" ref="D30:D34" si="3">C30</f>
        <v>Levy</v>
      </c>
      <c r="E30" s="88" t="s">
        <v>118</v>
      </c>
    </row>
    <row r="31" spans="1:7" ht="12.75" customHeight="1">
      <c r="A31" s="210"/>
      <c r="B31" s="47" t="s">
        <v>117</v>
      </c>
      <c r="C31" s="63" t="s">
        <v>207</v>
      </c>
      <c r="D31" s="63" t="str">
        <f t="shared" si="3"/>
        <v>15 CP</v>
      </c>
      <c r="E31" s="48" t="s">
        <v>117</v>
      </c>
    </row>
    <row r="32" spans="1:7" ht="12.75" customHeight="1">
      <c r="A32" s="210"/>
      <c r="B32" s="51" t="s">
        <v>112</v>
      </c>
      <c r="C32" s="50" t="s">
        <v>205</v>
      </c>
      <c r="D32" s="50" t="str">
        <f t="shared" si="3"/>
        <v>Yehouda Halevi</v>
      </c>
      <c r="E32" s="52" t="s">
        <v>112</v>
      </c>
    </row>
    <row r="33" spans="1:5" ht="12.75" customHeight="1">
      <c r="A33" s="210"/>
      <c r="B33" s="89" t="s">
        <v>119</v>
      </c>
      <c r="C33" s="64" t="s">
        <v>208</v>
      </c>
      <c r="D33" s="64" t="str">
        <f t="shared" si="3"/>
        <v>Dehry</v>
      </c>
      <c r="E33" s="90" t="s">
        <v>119</v>
      </c>
    </row>
    <row r="34" spans="1:5" ht="12.75" customHeight="1">
      <c r="A34" s="211"/>
      <c r="B34" s="54" t="s">
        <v>117</v>
      </c>
      <c r="C34" s="64" t="s">
        <v>96</v>
      </c>
      <c r="D34" s="64" t="str">
        <f t="shared" si="3"/>
        <v>23 CE1</v>
      </c>
      <c r="E34" s="55" t="s">
        <v>117</v>
      </c>
    </row>
    <row r="35" spans="1:5" ht="15" customHeight="1">
      <c r="A35" s="209" t="s">
        <v>73</v>
      </c>
      <c r="B35" s="61" t="s">
        <v>10</v>
      </c>
      <c r="C35" s="85" t="s">
        <v>9</v>
      </c>
      <c r="D35" s="85" t="str">
        <f>C35</f>
        <v>Circ S6</v>
      </c>
      <c r="E35" s="61" t="s">
        <v>10</v>
      </c>
    </row>
    <row r="36" spans="1:5" ht="12.75" customHeight="1">
      <c r="A36" s="210"/>
      <c r="B36" s="36"/>
      <c r="C36" s="94" t="s">
        <v>108</v>
      </c>
      <c r="D36" s="94" t="s">
        <v>108</v>
      </c>
      <c r="E36" s="36"/>
    </row>
    <row r="37" spans="1:5" ht="12.75" customHeight="1">
      <c r="A37" s="210"/>
      <c r="B37" s="39"/>
      <c r="C37" s="98" t="s">
        <v>46</v>
      </c>
      <c r="D37" s="96" t="s">
        <v>46</v>
      </c>
      <c r="E37" s="39"/>
    </row>
    <row r="38" spans="1:5" ht="12.75" customHeight="1">
      <c r="A38" s="210"/>
      <c r="B38" s="39"/>
      <c r="C38" s="96" t="s">
        <v>144</v>
      </c>
      <c r="D38" s="96" t="s">
        <v>144</v>
      </c>
      <c r="E38" s="39"/>
    </row>
    <row r="39" spans="1:5" ht="12.75" customHeight="1">
      <c r="A39" s="210"/>
      <c r="B39" s="30"/>
      <c r="C39" s="91" t="s">
        <v>108</v>
      </c>
      <c r="D39" s="91" t="s">
        <v>108</v>
      </c>
      <c r="E39" s="30"/>
    </row>
    <row r="40" spans="1:5" ht="12.75" customHeight="1">
      <c r="A40" s="210"/>
      <c r="B40" s="33"/>
      <c r="C40" s="93" t="s">
        <v>86</v>
      </c>
      <c r="D40" s="93" t="s">
        <v>86</v>
      </c>
      <c r="E40" s="33"/>
    </row>
    <row r="41" spans="1:5" ht="12.75" customHeight="1">
      <c r="A41" s="211"/>
      <c r="B41" s="33"/>
      <c r="C41" s="93" t="s">
        <v>157</v>
      </c>
      <c r="D41" s="93" t="s">
        <v>157</v>
      </c>
      <c r="E41" s="33"/>
    </row>
    <row r="42" spans="1:5" ht="15" customHeight="1">
      <c r="A42" s="209" t="s">
        <v>74</v>
      </c>
      <c r="B42" s="86" t="s">
        <v>14</v>
      </c>
      <c r="C42" s="85" t="s">
        <v>9</v>
      </c>
      <c r="D42" s="85" t="str">
        <f t="shared" ref="D42" si="4">C42</f>
        <v>Circ S6</v>
      </c>
      <c r="E42" s="86" t="s">
        <v>14</v>
      </c>
    </row>
    <row r="43" spans="1:5" ht="12.75" customHeight="1">
      <c r="A43" s="210"/>
      <c r="B43" s="43"/>
      <c r="C43" s="99" t="s">
        <v>108</v>
      </c>
      <c r="D43" s="100" t="s">
        <v>108</v>
      </c>
      <c r="E43" s="43"/>
    </row>
    <row r="44" spans="1:5" ht="12.75" customHeight="1">
      <c r="A44" s="210"/>
      <c r="B44" s="46"/>
      <c r="C44" s="79" t="s">
        <v>110</v>
      </c>
      <c r="D44" s="79" t="s">
        <v>110</v>
      </c>
      <c r="E44" s="46"/>
    </row>
    <row r="45" spans="1:5" ht="12.75" customHeight="1">
      <c r="A45" s="210"/>
      <c r="B45" s="46"/>
      <c r="C45" s="79" t="s">
        <v>153</v>
      </c>
      <c r="D45" s="79" t="s">
        <v>153</v>
      </c>
      <c r="E45" s="46"/>
    </row>
    <row r="46" spans="1:5" ht="12.75" customHeight="1">
      <c r="A46" s="210"/>
      <c r="B46" s="50"/>
      <c r="C46" s="81" t="s">
        <v>108</v>
      </c>
      <c r="D46" s="81" t="s">
        <v>108</v>
      </c>
      <c r="E46" s="50"/>
    </row>
    <row r="47" spans="1:5" ht="12.75" customHeight="1">
      <c r="A47" s="210"/>
      <c r="B47" s="53"/>
      <c r="C47" s="83" t="s">
        <v>154</v>
      </c>
      <c r="D47" s="83" t="s">
        <v>154</v>
      </c>
      <c r="E47" s="53"/>
    </row>
    <row r="48" spans="1:5" ht="12.75" customHeight="1">
      <c r="A48" s="211"/>
      <c r="B48" s="53"/>
      <c r="C48" s="83" t="s">
        <v>155</v>
      </c>
      <c r="D48" s="83" t="s">
        <v>155</v>
      </c>
      <c r="E48" s="53"/>
    </row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2">
    <mergeCell ref="A14:A20"/>
    <mergeCell ref="A21:A27"/>
    <mergeCell ref="A28:A34"/>
    <mergeCell ref="A35:A41"/>
    <mergeCell ref="A42:A48"/>
    <mergeCell ref="D10:E10"/>
    <mergeCell ref="G13:H13"/>
    <mergeCell ref="A1:E1"/>
    <mergeCell ref="A2:E2"/>
    <mergeCell ref="A4:E4"/>
    <mergeCell ref="A6:E6"/>
    <mergeCell ref="A8:E8"/>
  </mergeCells>
  <pageMargins left="0.25" right="0.25" top="0.75" bottom="0.75" header="0" footer="0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H1000"/>
  <sheetViews>
    <sheetView topLeftCell="A7" workbookViewId="0">
      <selection activeCell="D55" sqref="D55"/>
    </sheetView>
  </sheetViews>
  <sheetFormatPr baseColWidth="10" defaultColWidth="12.54296875" defaultRowHeight="15" customHeight="1"/>
  <cols>
    <col min="1" max="1" width="9.453125" customWidth="1"/>
    <col min="2" max="2" width="20.7265625" customWidth="1"/>
    <col min="3" max="3" width="21.453125" customWidth="1"/>
    <col min="4" max="4" width="20.453125" customWidth="1"/>
    <col min="5" max="5" width="26.54296875" customWidth="1"/>
    <col min="6" max="26" width="10.54296875" customWidth="1"/>
  </cols>
  <sheetData>
    <row r="1" spans="1:5" ht="12.75" customHeight="1">
      <c r="A1" s="200" t="s">
        <v>0</v>
      </c>
      <c r="B1" s="201"/>
      <c r="C1" s="201"/>
      <c r="D1" s="201"/>
      <c r="E1" s="201"/>
    </row>
    <row r="2" spans="1:5" ht="12.75" customHeight="1">
      <c r="A2" s="202" t="s">
        <v>1</v>
      </c>
      <c r="B2" s="201"/>
      <c r="C2" s="201"/>
      <c r="D2" s="201"/>
      <c r="E2" s="201"/>
    </row>
    <row r="3" spans="1:5" ht="12.75" customHeight="1">
      <c r="A3" s="2"/>
      <c r="B3" s="2"/>
      <c r="C3" s="2"/>
      <c r="D3" s="2"/>
      <c r="E3" s="2"/>
    </row>
    <row r="4" spans="1:5" ht="12.75" customHeight="1">
      <c r="A4" s="203" t="s">
        <v>2</v>
      </c>
      <c r="B4" s="204"/>
      <c r="C4" s="204"/>
      <c r="D4" s="204"/>
      <c r="E4" s="205"/>
    </row>
    <row r="5" spans="1:5" ht="12.75" customHeight="1">
      <c r="A5" s="2"/>
      <c r="B5" s="2"/>
      <c r="C5" s="2"/>
      <c r="D5" s="2"/>
      <c r="E5" s="2"/>
    </row>
    <row r="6" spans="1:5" ht="12.75" customHeight="1">
      <c r="A6" s="202" t="s">
        <v>20</v>
      </c>
      <c r="B6" s="201"/>
      <c r="C6" s="201"/>
      <c r="D6" s="201"/>
      <c r="E6" s="201"/>
    </row>
    <row r="7" spans="1:5" ht="12.75" customHeight="1">
      <c r="A7" s="2"/>
      <c r="B7" s="2"/>
      <c r="C7" s="2"/>
      <c r="D7" s="2"/>
      <c r="E7" s="2"/>
    </row>
    <row r="8" spans="1:5" ht="17.25" customHeight="1">
      <c r="A8" s="206" t="s">
        <v>18</v>
      </c>
      <c r="B8" s="207"/>
      <c r="C8" s="207"/>
      <c r="D8" s="207"/>
      <c r="E8" s="208"/>
    </row>
    <row r="9" spans="1:5" ht="12.75" customHeight="1">
      <c r="A9" s="1"/>
      <c r="B9" s="1"/>
      <c r="C9" s="1"/>
      <c r="D9" s="1"/>
      <c r="E9" s="1"/>
    </row>
    <row r="10" spans="1:5" ht="12.75" customHeight="1">
      <c r="A10" s="214" t="s">
        <v>134</v>
      </c>
      <c r="B10" s="201"/>
      <c r="C10" s="201"/>
      <c r="D10" s="212" t="s">
        <v>135</v>
      </c>
      <c r="E10" s="201"/>
    </row>
    <row r="11" spans="1:5" ht="12.75" customHeight="1">
      <c r="A11" s="213"/>
      <c r="B11" s="201"/>
      <c r="C11" s="201"/>
      <c r="D11" s="201"/>
      <c r="E11" s="201"/>
    </row>
    <row r="12" spans="1:5" ht="12.75" customHeight="1">
      <c r="A12" s="3" t="s">
        <v>29</v>
      </c>
      <c r="B12" s="4"/>
      <c r="C12" s="4"/>
      <c r="D12" s="4"/>
      <c r="E12" s="4"/>
    </row>
    <row r="13" spans="1:5" ht="12.75" customHeight="1">
      <c r="A13" s="5" t="s">
        <v>3</v>
      </c>
      <c r="B13" s="75" t="s">
        <v>4</v>
      </c>
      <c r="C13" s="76" t="s">
        <v>5</v>
      </c>
      <c r="D13" s="75" t="s">
        <v>6</v>
      </c>
      <c r="E13" s="75" t="s">
        <v>7</v>
      </c>
    </row>
    <row r="14" spans="1:5" ht="12.75" customHeight="1">
      <c r="A14" s="209" t="s">
        <v>77</v>
      </c>
      <c r="B14" s="106" t="s">
        <v>10</v>
      </c>
      <c r="C14" s="101" t="s">
        <v>9</v>
      </c>
      <c r="D14" s="101" t="str">
        <f t="shared" ref="D14" si="0">C14</f>
        <v>Circ S6</v>
      </c>
      <c r="E14" s="106" t="s">
        <v>10</v>
      </c>
    </row>
    <row r="15" spans="1:5" ht="12.75" customHeight="1">
      <c r="A15" s="210"/>
      <c r="B15" s="43" t="s">
        <v>209</v>
      </c>
      <c r="C15" s="44" t="s">
        <v>88</v>
      </c>
      <c r="D15" s="45" t="s">
        <v>88</v>
      </c>
      <c r="E15" s="43" t="str">
        <f>B15</f>
        <v>Saint Etienne</v>
      </c>
    </row>
    <row r="16" spans="1:5" ht="12.75" customHeight="1">
      <c r="A16" s="210"/>
      <c r="B16" s="63" t="s">
        <v>210</v>
      </c>
      <c r="C16" s="47" t="s">
        <v>89</v>
      </c>
      <c r="D16" s="88" t="s">
        <v>89</v>
      </c>
      <c r="E16" s="63" t="str">
        <f t="shared" ref="E16:E20" si="1">B16</f>
        <v>Fenninger</v>
      </c>
    </row>
    <row r="17" spans="1:8" ht="12.75" customHeight="1">
      <c r="A17" s="210"/>
      <c r="B17" s="63" t="s">
        <v>158</v>
      </c>
      <c r="C17" s="47" t="s">
        <v>90</v>
      </c>
      <c r="D17" s="48" t="s">
        <v>90</v>
      </c>
      <c r="E17" s="63" t="str">
        <f t="shared" si="1"/>
        <v>29 CE1</v>
      </c>
    </row>
    <row r="18" spans="1:8" ht="12.75" customHeight="1">
      <c r="A18" s="210"/>
      <c r="B18" s="50" t="s">
        <v>209</v>
      </c>
      <c r="C18" s="51" t="s">
        <v>88</v>
      </c>
      <c r="D18" s="52" t="s">
        <v>88</v>
      </c>
      <c r="E18" s="50" t="str">
        <f t="shared" si="1"/>
        <v>Saint Etienne</v>
      </c>
    </row>
    <row r="19" spans="1:8" ht="12.75" customHeight="1">
      <c r="A19" s="210"/>
      <c r="B19" s="64" t="s">
        <v>211</v>
      </c>
      <c r="C19" s="89" t="s">
        <v>91</v>
      </c>
      <c r="D19" s="90" t="s">
        <v>91</v>
      </c>
      <c r="E19" s="64" t="str">
        <f t="shared" si="1"/>
        <v>Hebrard</v>
      </c>
    </row>
    <row r="20" spans="1:8" ht="12.75" customHeight="1">
      <c r="A20" s="211"/>
      <c r="B20" s="64" t="s">
        <v>158</v>
      </c>
      <c r="C20" s="54" t="s">
        <v>92</v>
      </c>
      <c r="D20" s="55" t="s">
        <v>92</v>
      </c>
      <c r="E20" s="64" t="str">
        <f t="shared" si="1"/>
        <v>29 CE1</v>
      </c>
    </row>
    <row r="21" spans="1:8" ht="12.75" customHeight="1">
      <c r="A21" s="215" t="s">
        <v>78</v>
      </c>
      <c r="B21" s="61" t="s">
        <v>10</v>
      </c>
      <c r="C21" s="101" t="s">
        <v>9</v>
      </c>
      <c r="D21" s="102" t="str">
        <f>C21</f>
        <v>Circ S6</v>
      </c>
      <c r="E21" s="61" t="s">
        <v>10</v>
      </c>
      <c r="G21" s="198" t="s">
        <v>19</v>
      </c>
      <c r="H21" s="199"/>
    </row>
    <row r="22" spans="1:8" ht="12.75" customHeight="1">
      <c r="A22" s="216"/>
      <c r="B22" s="36" t="s">
        <v>178</v>
      </c>
      <c r="C22" s="108" t="s">
        <v>88</v>
      </c>
      <c r="D22" s="108" t="s">
        <v>88</v>
      </c>
      <c r="E22" s="36" t="str">
        <f>B22</f>
        <v>Lucie Berger</v>
      </c>
      <c r="G22" s="6" t="s">
        <v>11</v>
      </c>
      <c r="H22" s="6">
        <v>5</v>
      </c>
    </row>
    <row r="23" spans="1:8" ht="12.75" customHeight="1">
      <c r="A23" s="216"/>
      <c r="B23" s="68" t="s">
        <v>212</v>
      </c>
      <c r="C23" s="110" t="s">
        <v>97</v>
      </c>
      <c r="D23" s="109" t="s">
        <v>97</v>
      </c>
      <c r="E23" s="68" t="str">
        <f t="shared" ref="E23:E27" si="2">B23</f>
        <v>Sadoun</v>
      </c>
      <c r="G23" s="6" t="s">
        <v>12</v>
      </c>
      <c r="H23" s="6">
        <v>5</v>
      </c>
    </row>
    <row r="24" spans="1:8" ht="12.75" customHeight="1">
      <c r="A24" s="216"/>
      <c r="B24" s="68" t="s">
        <v>213</v>
      </c>
      <c r="C24" s="110" t="s">
        <v>98</v>
      </c>
      <c r="D24" s="110" t="s">
        <v>98</v>
      </c>
      <c r="E24" s="68" t="str">
        <f t="shared" si="2"/>
        <v>12 CE1</v>
      </c>
      <c r="G24" s="6" t="s">
        <v>13</v>
      </c>
      <c r="H24" s="6">
        <v>0</v>
      </c>
    </row>
    <row r="25" spans="1:8" ht="12.75" customHeight="1">
      <c r="A25" s="216"/>
      <c r="B25" s="111" t="s">
        <v>178</v>
      </c>
      <c r="C25" s="112" t="s">
        <v>88</v>
      </c>
      <c r="D25" s="32" t="s">
        <v>88</v>
      </c>
      <c r="E25" s="30" t="str">
        <f t="shared" si="2"/>
        <v>Lucie Berger</v>
      </c>
    </row>
    <row r="26" spans="1:8" ht="12.75" customHeight="1">
      <c r="A26" s="216"/>
      <c r="B26" s="73" t="s">
        <v>214</v>
      </c>
      <c r="C26" s="113" t="s">
        <v>99</v>
      </c>
      <c r="D26" s="114" t="s">
        <v>99</v>
      </c>
      <c r="E26" s="73" t="str">
        <f t="shared" si="2"/>
        <v>Barth</v>
      </c>
    </row>
    <row r="27" spans="1:8" ht="12.75" customHeight="1">
      <c r="A27" s="217"/>
      <c r="B27" s="73" t="s">
        <v>215</v>
      </c>
      <c r="C27" s="115" t="s">
        <v>100</v>
      </c>
      <c r="D27" s="35" t="s">
        <v>100</v>
      </c>
      <c r="E27" s="73" t="str">
        <f t="shared" si="2"/>
        <v>10 CP</v>
      </c>
    </row>
    <row r="28" spans="1:8" ht="12.75" customHeight="1">
      <c r="A28" s="209" t="s">
        <v>79</v>
      </c>
      <c r="B28" s="107" t="s">
        <v>10</v>
      </c>
      <c r="C28" s="103" t="s">
        <v>9</v>
      </c>
      <c r="D28" s="103" t="s">
        <v>9</v>
      </c>
      <c r="E28" s="107" t="s">
        <v>10</v>
      </c>
    </row>
    <row r="29" spans="1:8" ht="12.75" customHeight="1">
      <c r="A29" s="210"/>
      <c r="B29" s="43" t="s">
        <v>216</v>
      </c>
      <c r="C29" s="43" t="s">
        <v>88</v>
      </c>
      <c r="D29" s="43" t="s">
        <v>88</v>
      </c>
      <c r="E29" s="43" t="str">
        <f>B29</f>
        <v>Tachbar</v>
      </c>
    </row>
    <row r="30" spans="1:8" ht="12.75" customHeight="1">
      <c r="A30" s="210"/>
      <c r="B30" s="63" t="s">
        <v>217</v>
      </c>
      <c r="C30" s="46" t="s">
        <v>101</v>
      </c>
      <c r="D30" s="46" t="s">
        <v>101</v>
      </c>
      <c r="E30" s="63" t="str">
        <f t="shared" ref="E30:E34" si="3">B30</f>
        <v>Benoualid</v>
      </c>
    </row>
    <row r="31" spans="1:8" ht="12.75" customHeight="1">
      <c r="A31" s="210"/>
      <c r="B31" s="63" t="s">
        <v>165</v>
      </c>
      <c r="C31" s="46" t="s">
        <v>102</v>
      </c>
      <c r="D31" s="46" t="s">
        <v>102</v>
      </c>
      <c r="E31" s="63" t="str">
        <f t="shared" si="3"/>
        <v>26 CP</v>
      </c>
    </row>
    <row r="32" spans="1:8" ht="12.75" customHeight="1">
      <c r="A32" s="210"/>
      <c r="B32" s="50" t="s">
        <v>216</v>
      </c>
      <c r="C32" s="50" t="s">
        <v>88</v>
      </c>
      <c r="D32" s="50" t="s">
        <v>88</v>
      </c>
      <c r="E32" s="50" t="str">
        <f t="shared" si="3"/>
        <v>Tachbar</v>
      </c>
    </row>
    <row r="33" spans="1:7" ht="12.75" customHeight="1">
      <c r="A33" s="210"/>
      <c r="B33" s="64" t="s">
        <v>218</v>
      </c>
      <c r="C33" s="53" t="s">
        <v>103</v>
      </c>
      <c r="D33" s="53" t="s">
        <v>103</v>
      </c>
      <c r="E33" s="64" t="str">
        <f t="shared" si="3"/>
        <v>Bouaniche</v>
      </c>
    </row>
    <row r="34" spans="1:7" ht="12.75" customHeight="1">
      <c r="A34" s="211"/>
      <c r="B34" s="64" t="s">
        <v>219</v>
      </c>
      <c r="C34" s="53" t="s">
        <v>104</v>
      </c>
      <c r="D34" s="53" t="s">
        <v>104</v>
      </c>
      <c r="E34" s="64" t="str">
        <f t="shared" si="3"/>
        <v>14 CP</v>
      </c>
    </row>
    <row r="35" spans="1:7" ht="12.75" customHeight="1">
      <c r="A35" s="209" t="s">
        <v>80</v>
      </c>
      <c r="B35" s="85" t="s">
        <v>9</v>
      </c>
      <c r="C35" s="61" t="s">
        <v>10</v>
      </c>
      <c r="D35" s="105" t="s">
        <v>10</v>
      </c>
      <c r="E35" s="102" t="str">
        <f t="shared" ref="E35" si="4">B35</f>
        <v>Circ S6</v>
      </c>
    </row>
    <row r="36" spans="1:7" ht="12.75" customHeight="1">
      <c r="A36" s="210"/>
      <c r="B36" s="116" t="s">
        <v>105</v>
      </c>
      <c r="C36" s="36" t="s">
        <v>220</v>
      </c>
      <c r="D36" s="117" t="str">
        <f>C36</f>
        <v>Beth Hannah</v>
      </c>
      <c r="E36" s="118" t="s">
        <v>105</v>
      </c>
    </row>
    <row r="37" spans="1:7" ht="12.75" customHeight="1">
      <c r="A37" s="210"/>
      <c r="B37" s="96" t="s">
        <v>106</v>
      </c>
      <c r="C37" s="68" t="s">
        <v>221</v>
      </c>
      <c r="D37" s="119" t="str">
        <f t="shared" ref="D37:D41" si="5">C37</f>
        <v>Chia</v>
      </c>
      <c r="E37" s="120" t="s">
        <v>106</v>
      </c>
    </row>
    <row r="38" spans="1:7" ht="12.75" customHeight="1">
      <c r="A38" s="210"/>
      <c r="B38" s="96" t="s">
        <v>158</v>
      </c>
      <c r="C38" s="68" t="s">
        <v>222</v>
      </c>
      <c r="D38" s="119" t="str">
        <f t="shared" si="5"/>
        <v>21 CP</v>
      </c>
      <c r="E38" s="120" t="s">
        <v>158</v>
      </c>
    </row>
    <row r="39" spans="1:7" ht="12.75" customHeight="1">
      <c r="A39" s="210"/>
      <c r="B39" s="121" t="s">
        <v>105</v>
      </c>
      <c r="C39" s="30" t="s">
        <v>220</v>
      </c>
      <c r="D39" s="122" t="str">
        <f t="shared" si="5"/>
        <v>Beth Hannah</v>
      </c>
      <c r="E39" s="123" t="s">
        <v>105</v>
      </c>
    </row>
    <row r="40" spans="1:7" ht="12.75" customHeight="1">
      <c r="A40" s="210"/>
      <c r="B40" s="93" t="s">
        <v>107</v>
      </c>
      <c r="C40" s="73" t="s">
        <v>223</v>
      </c>
      <c r="D40" s="124" t="str">
        <f t="shared" si="5"/>
        <v>Benech/Sebbag</v>
      </c>
      <c r="E40" s="125" t="s">
        <v>107</v>
      </c>
    </row>
    <row r="41" spans="1:7" ht="12.75" customHeight="1">
      <c r="A41" s="211"/>
      <c r="B41" s="93" t="s">
        <v>159</v>
      </c>
      <c r="C41" s="73" t="s">
        <v>224</v>
      </c>
      <c r="D41" s="124" t="str">
        <f t="shared" si="5"/>
        <v>31 CE1/CE2</v>
      </c>
      <c r="E41" s="125" t="s">
        <v>159</v>
      </c>
    </row>
    <row r="42" spans="1:7" ht="12.75" customHeight="1">
      <c r="A42" s="209" t="s">
        <v>81</v>
      </c>
      <c r="B42" s="101" t="s">
        <v>9</v>
      </c>
      <c r="C42" s="104" t="s">
        <v>10</v>
      </c>
      <c r="D42" s="105" t="s">
        <v>10</v>
      </c>
      <c r="E42" s="102" t="str">
        <f t="shared" ref="E42" si="6">B42</f>
        <v>Circ S6</v>
      </c>
      <c r="G42" s="9"/>
    </row>
    <row r="43" spans="1:7" ht="12.75" customHeight="1">
      <c r="A43" s="210"/>
      <c r="B43" s="44" t="s">
        <v>143</v>
      </c>
      <c r="C43" s="43" t="s">
        <v>225</v>
      </c>
      <c r="D43" s="126" t="str">
        <f>C43</f>
        <v>EE Schoepflin</v>
      </c>
      <c r="E43" s="127" t="s">
        <v>143</v>
      </c>
      <c r="G43" s="10"/>
    </row>
    <row r="44" spans="1:7" ht="12.75" customHeight="1">
      <c r="A44" s="210"/>
      <c r="B44" s="47" t="s">
        <v>160</v>
      </c>
      <c r="C44" s="63" t="s">
        <v>226</v>
      </c>
      <c r="D44" s="128" t="str">
        <f t="shared" ref="D44:D48" si="7">C44</f>
        <v>Malaise</v>
      </c>
      <c r="E44" s="129" t="s">
        <v>160</v>
      </c>
      <c r="G44" s="11"/>
    </row>
    <row r="45" spans="1:7" ht="12.75" customHeight="1">
      <c r="A45" s="210"/>
      <c r="B45" s="47" t="s">
        <v>153</v>
      </c>
      <c r="C45" s="63" t="s">
        <v>227</v>
      </c>
      <c r="D45" s="128" t="str">
        <f t="shared" si="7"/>
        <v>22 CP</v>
      </c>
      <c r="E45" s="130" t="s">
        <v>153</v>
      </c>
      <c r="G45" s="11"/>
    </row>
    <row r="46" spans="1:7" ht="12.75" customHeight="1">
      <c r="A46" s="210"/>
      <c r="B46" s="51" t="s">
        <v>143</v>
      </c>
      <c r="C46" s="50" t="s">
        <v>225</v>
      </c>
      <c r="D46" s="131" t="str">
        <f t="shared" si="7"/>
        <v>EE Schoepflin</v>
      </c>
      <c r="E46" s="132" t="s">
        <v>143</v>
      </c>
      <c r="G46" s="10"/>
    </row>
    <row r="47" spans="1:7" ht="12.75" customHeight="1">
      <c r="A47" s="210"/>
      <c r="B47" s="54" t="s">
        <v>86</v>
      </c>
      <c r="C47" s="64" t="s">
        <v>228</v>
      </c>
      <c r="D47" s="133" t="str">
        <f t="shared" si="7"/>
        <v>Tahan</v>
      </c>
      <c r="E47" s="134" t="s">
        <v>86</v>
      </c>
      <c r="G47" s="11"/>
    </row>
    <row r="48" spans="1:7" ht="12.75" customHeight="1">
      <c r="A48" s="211"/>
      <c r="B48" s="54" t="s">
        <v>161</v>
      </c>
      <c r="C48" s="64" t="s">
        <v>229</v>
      </c>
      <c r="D48" s="135" t="str">
        <f t="shared" si="7"/>
        <v>30 CE1</v>
      </c>
      <c r="E48" s="134" t="s">
        <v>161</v>
      </c>
      <c r="G48" s="11"/>
    </row>
    <row r="49" spans="1:4" ht="12.75" customHeight="1"/>
    <row r="50" spans="1:4" ht="12.75" customHeight="1">
      <c r="A50" s="12" t="s">
        <v>16</v>
      </c>
      <c r="B50" s="13">
        <f ca="1">TODAY()</f>
        <v>45533</v>
      </c>
      <c r="D50" s="14"/>
    </row>
    <row r="51" spans="1:4" ht="12.75" customHeight="1">
      <c r="B51" s="11"/>
    </row>
    <row r="52" spans="1:4" ht="12.75" customHeight="1"/>
    <row r="53" spans="1:4" ht="12.75" customHeight="1"/>
    <row r="54" spans="1:4" ht="12.75" customHeight="1"/>
    <row r="55" spans="1:4" ht="12.75" customHeight="1"/>
    <row r="56" spans="1:4" ht="12.75" customHeight="1"/>
    <row r="57" spans="1:4" ht="12.75" customHeight="1"/>
    <row r="58" spans="1:4" ht="12.75" customHeight="1"/>
    <row r="59" spans="1:4" ht="12.75" customHeight="1"/>
    <row r="60" spans="1:4" ht="12.75" customHeight="1"/>
    <row r="61" spans="1:4" ht="12.75" customHeight="1"/>
    <row r="62" spans="1:4" ht="12.75" customHeight="1"/>
    <row r="63" spans="1:4" ht="12.75" customHeight="1"/>
    <row r="64" spans="1: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4">
    <mergeCell ref="G21:H21"/>
    <mergeCell ref="A28:A34"/>
    <mergeCell ref="A35:A41"/>
    <mergeCell ref="A42:A48"/>
    <mergeCell ref="A1:E1"/>
    <mergeCell ref="A2:E2"/>
    <mergeCell ref="A4:E4"/>
    <mergeCell ref="A6:E6"/>
    <mergeCell ref="A8:E8"/>
    <mergeCell ref="D10:E10"/>
    <mergeCell ref="A11:E11"/>
    <mergeCell ref="A10:C10"/>
    <mergeCell ref="A14:A20"/>
    <mergeCell ref="A21:A27"/>
  </mergeCells>
  <pageMargins left="0.6" right="0.6" top="0.9842519999999999" bottom="0.9842519999999999" header="0" footer="0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Z1000"/>
  <sheetViews>
    <sheetView topLeftCell="A8" workbookViewId="0">
      <selection activeCell="G44" sqref="G44"/>
    </sheetView>
  </sheetViews>
  <sheetFormatPr baseColWidth="10" defaultColWidth="12.54296875" defaultRowHeight="15" customHeight="1"/>
  <cols>
    <col min="1" max="1" width="10.1796875" customWidth="1"/>
    <col min="2" max="2" width="22.1796875" customWidth="1"/>
    <col min="3" max="3" width="21.453125" customWidth="1"/>
    <col min="4" max="4" width="20.453125" customWidth="1"/>
    <col min="5" max="5" width="21.453125" customWidth="1"/>
    <col min="6" max="6" width="12.81640625" customWidth="1"/>
    <col min="7" max="26" width="10.54296875" customWidth="1"/>
  </cols>
  <sheetData>
    <row r="1" spans="1:26" ht="12.75" customHeight="1">
      <c r="A1" s="221" t="s">
        <v>0</v>
      </c>
      <c r="B1" s="201"/>
      <c r="C1" s="201"/>
      <c r="D1" s="201"/>
      <c r="E1" s="201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2.75" customHeight="1">
      <c r="A2" s="222" t="s">
        <v>1</v>
      </c>
      <c r="B2" s="201"/>
      <c r="C2" s="201"/>
      <c r="D2" s="201"/>
      <c r="E2" s="201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2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2.75" customHeight="1">
      <c r="A4" s="223" t="s">
        <v>17</v>
      </c>
      <c r="B4" s="204"/>
      <c r="C4" s="204"/>
      <c r="D4" s="204"/>
      <c r="E4" s="20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2.75" customHeight="1">
      <c r="A5" s="16"/>
      <c r="B5" s="16"/>
      <c r="C5" s="16"/>
      <c r="D5" s="16"/>
      <c r="E5" s="16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2.75" customHeight="1">
      <c r="A6" s="222" t="str">
        <f>'3'!A6</f>
        <v>Année scolaire 2024-2025</v>
      </c>
      <c r="B6" s="201"/>
      <c r="C6" s="201"/>
      <c r="D6" s="201"/>
      <c r="E6" s="201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2.75" customHeight="1">
      <c r="A7" s="16"/>
      <c r="B7" s="16"/>
      <c r="C7" s="16"/>
      <c r="D7" s="16"/>
      <c r="E7" s="16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8" customHeight="1">
      <c r="A8" s="224" t="s">
        <v>30</v>
      </c>
      <c r="B8" s="207"/>
      <c r="C8" s="207"/>
      <c r="D8" s="207"/>
      <c r="E8" s="208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2.75" customHeight="1">
      <c r="A9" s="17"/>
      <c r="B9" s="17"/>
      <c r="C9" s="17"/>
      <c r="D9" s="17"/>
      <c r="E9" s="17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2.75" customHeight="1">
      <c r="A10" s="18" t="s">
        <v>139</v>
      </c>
      <c r="B10" s="18"/>
      <c r="C10" s="18"/>
      <c r="D10" s="220" t="s">
        <v>140</v>
      </c>
      <c r="E10" s="201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2.75" customHeight="1">
      <c r="A11" s="218"/>
      <c r="B11" s="201"/>
      <c r="C11" s="201"/>
      <c r="D11" s="201"/>
      <c r="E11" s="201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2.75" customHeight="1">
      <c r="A12" s="18" t="s">
        <v>29</v>
      </c>
      <c r="B12" s="19"/>
      <c r="C12" s="19"/>
      <c r="D12" s="19"/>
      <c r="E12" s="19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6.5" customHeight="1">
      <c r="A13" s="20" t="s">
        <v>3</v>
      </c>
      <c r="B13" s="136" t="s">
        <v>4</v>
      </c>
      <c r="C13" s="137" t="s">
        <v>5</v>
      </c>
      <c r="D13" s="136" t="s">
        <v>6</v>
      </c>
      <c r="E13" s="136" t="s">
        <v>7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2.75" customHeight="1">
      <c r="A14" s="219" t="str">
        <f>'3'!A14:A20</f>
        <v xml:space="preserve">9h à 9h45
</v>
      </c>
      <c r="B14" s="138" t="s">
        <v>9</v>
      </c>
      <c r="C14" s="141" t="s">
        <v>10</v>
      </c>
      <c r="D14" s="141" t="s">
        <v>10</v>
      </c>
      <c r="E14" s="138" t="str">
        <f>B14</f>
        <v>Circ S6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2.75" customHeight="1">
      <c r="A15" s="210"/>
      <c r="B15" s="143" t="s">
        <v>83</v>
      </c>
      <c r="C15" s="43" t="s">
        <v>182</v>
      </c>
      <c r="D15" s="144" t="str">
        <f>C15</f>
        <v>Notre Dame de Sion</v>
      </c>
      <c r="E15" s="143" t="s">
        <v>83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2.75" customHeight="1">
      <c r="A16" s="210"/>
      <c r="B16" s="145" t="s">
        <v>84</v>
      </c>
      <c r="C16" s="146" t="s">
        <v>230</v>
      </c>
      <c r="D16" s="147" t="str">
        <f t="shared" ref="D16:D20" si="0">C16</f>
        <v>Fournier</v>
      </c>
      <c r="E16" s="145" t="s">
        <v>84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2.75" customHeight="1">
      <c r="A17" s="210"/>
      <c r="B17" s="145" t="s">
        <v>136</v>
      </c>
      <c r="C17" s="63" t="s">
        <v>148</v>
      </c>
      <c r="D17" s="147" t="str">
        <f t="shared" si="0"/>
        <v>24 CP</v>
      </c>
      <c r="E17" s="145" t="s">
        <v>136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2.75" customHeight="1">
      <c r="A18" s="210"/>
      <c r="B18" s="148" t="s">
        <v>83</v>
      </c>
      <c r="C18" s="50" t="s">
        <v>182</v>
      </c>
      <c r="D18" s="149" t="str">
        <f t="shared" si="0"/>
        <v>Notre Dame de Sion</v>
      </c>
      <c r="E18" s="148" t="s">
        <v>83</v>
      </c>
      <c r="F18" s="15"/>
      <c r="G18" s="225" t="s">
        <v>82</v>
      </c>
      <c r="H18" s="199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2.75" customHeight="1">
      <c r="A19" s="210"/>
      <c r="B19" s="150" t="s">
        <v>85</v>
      </c>
      <c r="C19" s="64" t="s">
        <v>231</v>
      </c>
      <c r="D19" s="151" t="str">
        <f t="shared" si="0"/>
        <v>Jego</v>
      </c>
      <c r="E19" s="150" t="s">
        <v>85</v>
      </c>
      <c r="F19" s="15"/>
      <c r="G19" s="21" t="s">
        <v>11</v>
      </c>
      <c r="H19" s="21">
        <v>4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2.75" customHeight="1">
      <c r="A20" s="211"/>
      <c r="B20" s="150" t="s">
        <v>137</v>
      </c>
      <c r="C20" s="64" t="s">
        <v>148</v>
      </c>
      <c r="D20" s="151" t="str">
        <f t="shared" si="0"/>
        <v>24 CP</v>
      </c>
      <c r="E20" s="150" t="s">
        <v>137</v>
      </c>
      <c r="F20" s="15"/>
      <c r="G20" s="21" t="s">
        <v>12</v>
      </c>
      <c r="H20" s="21">
        <v>5</v>
      </c>
      <c r="I20" s="28" t="s">
        <v>141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" customHeight="1">
      <c r="A21" s="219" t="str">
        <f>'3'!A21:A27</f>
        <v xml:space="preserve">9h45 à 10h30
</v>
      </c>
      <c r="B21" s="138" t="s">
        <v>9</v>
      </c>
      <c r="C21" s="141" t="s">
        <v>10</v>
      </c>
      <c r="D21" s="141" t="s">
        <v>10</v>
      </c>
      <c r="E21" s="138" t="str">
        <f>B21</f>
        <v>Circ S6</v>
      </c>
      <c r="F21" s="15"/>
      <c r="G21" s="21" t="s">
        <v>13</v>
      </c>
      <c r="H21" s="21">
        <v>1</v>
      </c>
      <c r="I21" s="28" t="s">
        <v>142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2.75" customHeight="1">
      <c r="A22" s="210"/>
      <c r="B22" s="152" t="s">
        <v>112</v>
      </c>
      <c r="C22" s="36" t="s">
        <v>178</v>
      </c>
      <c r="D22" s="36" t="str">
        <f>C22</f>
        <v>Lucie Berger</v>
      </c>
      <c r="E22" s="152" t="s">
        <v>112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2.75" customHeight="1">
      <c r="A23" s="210"/>
      <c r="B23" s="153" t="s">
        <v>131</v>
      </c>
      <c r="C23" s="68" t="s">
        <v>232</v>
      </c>
      <c r="D23" s="68" t="str">
        <f t="shared" ref="D23:D27" si="1">C23</f>
        <v>Schneider-Quin</v>
      </c>
      <c r="E23" s="153" t="s">
        <v>131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2.75" customHeight="1">
      <c r="A24" s="210"/>
      <c r="B24" s="154" t="s">
        <v>115</v>
      </c>
      <c r="C24" s="68" t="s">
        <v>148</v>
      </c>
      <c r="D24" s="68" t="str">
        <f t="shared" si="1"/>
        <v>24 CP</v>
      </c>
      <c r="E24" s="154" t="s">
        <v>115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2.75" customHeight="1">
      <c r="A25" s="210"/>
      <c r="B25" s="155" t="s">
        <v>112</v>
      </c>
      <c r="C25" s="30" t="s">
        <v>178</v>
      </c>
      <c r="D25" s="30" t="str">
        <f t="shared" si="1"/>
        <v>Lucie Berger</v>
      </c>
      <c r="E25" s="155" t="s">
        <v>112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2.75" customHeight="1">
      <c r="A26" s="210"/>
      <c r="B26" s="156" t="s">
        <v>132</v>
      </c>
      <c r="C26" s="73" t="s">
        <v>86</v>
      </c>
      <c r="D26" s="73" t="str">
        <f t="shared" si="1"/>
        <v>?</v>
      </c>
      <c r="E26" s="157" t="s">
        <v>132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2.75" customHeight="1">
      <c r="A27" s="211"/>
      <c r="B27" s="158" t="s">
        <v>133</v>
      </c>
      <c r="C27" s="73" t="s">
        <v>148</v>
      </c>
      <c r="D27" s="73" t="str">
        <f t="shared" si="1"/>
        <v>24 CP</v>
      </c>
      <c r="E27" s="158" t="s">
        <v>133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" customHeight="1">
      <c r="A28" s="219" t="str">
        <f>'3'!A28:A34</f>
        <v xml:space="preserve">10h30 à 11h15
</v>
      </c>
      <c r="B28" s="138" t="s">
        <v>9</v>
      </c>
      <c r="C28" s="142" t="s">
        <v>14</v>
      </c>
      <c r="D28" s="142" t="s">
        <v>14</v>
      </c>
      <c r="E28" s="138" t="str">
        <f t="shared" ref="E28" si="2">B28</f>
        <v>Circ S6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2.75" customHeight="1">
      <c r="A29" s="210"/>
      <c r="B29" s="159" t="s">
        <v>112</v>
      </c>
      <c r="C29" s="144" t="s">
        <v>63</v>
      </c>
      <c r="D29" s="144" t="s">
        <v>63</v>
      </c>
      <c r="E29" s="159" t="s">
        <v>112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3" customHeight="1">
      <c r="A30" s="210"/>
      <c r="B30" s="160" t="s">
        <v>123</v>
      </c>
      <c r="C30" s="161" t="s">
        <v>173</v>
      </c>
      <c r="D30" s="161" t="s">
        <v>173</v>
      </c>
      <c r="E30" s="160" t="s">
        <v>124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2.75" customHeight="1">
      <c r="A31" s="210"/>
      <c r="B31" s="160" t="s">
        <v>125</v>
      </c>
      <c r="C31" s="147" t="s">
        <v>169</v>
      </c>
      <c r="D31" s="147" t="s">
        <v>169</v>
      </c>
      <c r="E31" s="160" t="s">
        <v>125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2.75" customHeight="1">
      <c r="A32" s="210"/>
      <c r="B32" s="162" t="s">
        <v>112</v>
      </c>
      <c r="C32" s="149" t="s">
        <v>63</v>
      </c>
      <c r="D32" s="149" t="s">
        <v>63</v>
      </c>
      <c r="E32" s="162" t="s">
        <v>112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2.75" customHeight="1">
      <c r="A33" s="210"/>
      <c r="B33" s="163" t="s">
        <v>122</v>
      </c>
      <c r="C33" s="151" t="s">
        <v>174</v>
      </c>
      <c r="D33" s="151" t="s">
        <v>175</v>
      </c>
      <c r="E33" s="163" t="s">
        <v>122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2.75" customHeight="1">
      <c r="A34" s="211"/>
      <c r="B34" s="164" t="s">
        <v>115</v>
      </c>
      <c r="C34" s="151" t="s">
        <v>148</v>
      </c>
      <c r="D34" s="165"/>
      <c r="E34" s="164" t="s">
        <v>115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" customHeight="1">
      <c r="A35" s="226" t="str">
        <f>'3'!A35:A41</f>
        <v xml:space="preserve">14h30 à 15h15
</v>
      </c>
      <c r="B35" s="141" t="s">
        <v>38</v>
      </c>
      <c r="C35" s="142" t="s">
        <v>14</v>
      </c>
      <c r="D35" s="142" t="s">
        <v>14</v>
      </c>
      <c r="E35" s="141" t="s">
        <v>10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2.75" customHeight="1">
      <c r="A36" s="216"/>
      <c r="B36" s="166" t="s">
        <v>209</v>
      </c>
      <c r="C36" s="166" t="s">
        <v>63</v>
      </c>
      <c r="D36" s="166" t="s">
        <v>63</v>
      </c>
      <c r="E36" s="166" t="str">
        <f>B36</f>
        <v>Saint Etienne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2.75" customHeight="1">
      <c r="A37" s="216"/>
      <c r="B37" s="167" t="s">
        <v>233</v>
      </c>
      <c r="C37" s="167" t="s">
        <v>176</v>
      </c>
      <c r="D37" s="167" t="s">
        <v>176</v>
      </c>
      <c r="E37" s="167" t="str">
        <f t="shared" ref="E37:E41" si="3">B37</f>
        <v>Benkorti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2.75" customHeight="1">
      <c r="A38" s="216"/>
      <c r="B38" s="167" t="s">
        <v>158</v>
      </c>
      <c r="C38" s="167" t="s">
        <v>169</v>
      </c>
      <c r="D38" s="167" t="s">
        <v>169</v>
      </c>
      <c r="E38" s="167" t="str">
        <f t="shared" si="3"/>
        <v>29 CE1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2.75" customHeight="1">
      <c r="A39" s="216"/>
      <c r="B39" s="168" t="s">
        <v>209</v>
      </c>
      <c r="C39" s="168" t="s">
        <v>63</v>
      </c>
      <c r="D39" s="168" t="s">
        <v>63</v>
      </c>
      <c r="E39" s="168" t="str">
        <f t="shared" si="3"/>
        <v>Saint Etienne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2.75" customHeight="1">
      <c r="A40" s="216"/>
      <c r="B40" s="169" t="s">
        <v>234</v>
      </c>
      <c r="C40" s="169" t="s">
        <v>177</v>
      </c>
      <c r="D40" s="169" t="s">
        <v>177</v>
      </c>
      <c r="E40" s="169" t="str">
        <f t="shared" si="3"/>
        <v>Blanc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2.75" customHeight="1">
      <c r="A41" s="217"/>
      <c r="B41" s="169" t="s">
        <v>235</v>
      </c>
      <c r="C41" s="169" t="s">
        <v>148</v>
      </c>
      <c r="D41" s="169" t="s">
        <v>148</v>
      </c>
      <c r="E41" s="169" t="str">
        <f t="shared" si="3"/>
        <v>25 CP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5" customHeight="1">
      <c r="A42" s="226" t="str">
        <f>'3'!A42:A48</f>
        <v xml:space="preserve">15h15 à 16h
</v>
      </c>
      <c r="B42" s="140" t="s">
        <v>10</v>
      </c>
      <c r="C42" s="138" t="s">
        <v>9</v>
      </c>
      <c r="D42" s="139" t="str">
        <f t="shared" ref="D42" si="4">C42</f>
        <v>Circ S6</v>
      </c>
      <c r="E42" s="140" t="s">
        <v>10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2.75" customHeight="1">
      <c r="A43" s="216"/>
      <c r="B43" s="159" t="s">
        <v>209</v>
      </c>
      <c r="C43" s="159" t="s">
        <v>83</v>
      </c>
      <c r="D43" s="170" t="s">
        <v>83</v>
      </c>
      <c r="E43" s="159" t="str">
        <f>B43</f>
        <v>Saint Etienne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2.75" customHeight="1">
      <c r="A44" s="216"/>
      <c r="B44" s="160" t="s">
        <v>236</v>
      </c>
      <c r="C44" s="171" t="s">
        <v>87</v>
      </c>
      <c r="D44" s="172" t="s">
        <v>87</v>
      </c>
      <c r="E44" s="160" t="str">
        <f t="shared" ref="E44:E48" si="5">B44</f>
        <v>Heitz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2.75" customHeight="1">
      <c r="A45" s="216"/>
      <c r="B45" s="160" t="s">
        <v>158</v>
      </c>
      <c r="C45" s="160" t="s">
        <v>62</v>
      </c>
      <c r="D45" s="173" t="s">
        <v>62</v>
      </c>
      <c r="E45" s="160" t="str">
        <f t="shared" si="5"/>
        <v>29 CE1</v>
      </c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2.75" customHeight="1">
      <c r="A46" s="216"/>
      <c r="B46" s="162" t="s">
        <v>209</v>
      </c>
      <c r="C46" s="162" t="s">
        <v>83</v>
      </c>
      <c r="D46" s="174" t="s">
        <v>83</v>
      </c>
      <c r="E46" s="162" t="str">
        <f t="shared" si="5"/>
        <v>Saint Etienne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2.75" customHeight="1">
      <c r="A47" s="216"/>
      <c r="B47" s="164" t="s">
        <v>237</v>
      </c>
      <c r="C47" s="175" t="s">
        <v>86</v>
      </c>
      <c r="D47" s="176" t="s">
        <v>86</v>
      </c>
      <c r="E47" s="164" t="str">
        <f t="shared" si="5"/>
        <v>Melini</v>
      </c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2.75" customHeight="1">
      <c r="A48" s="217"/>
      <c r="B48" s="164" t="s">
        <v>227</v>
      </c>
      <c r="C48" s="164" t="s">
        <v>62</v>
      </c>
      <c r="D48" s="177" t="s">
        <v>62</v>
      </c>
      <c r="E48" s="164" t="str">
        <f t="shared" si="5"/>
        <v>22 CP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" ht="12.75" customHeight="1"/>
    <row r="50" spans="2:2" ht="12.75" customHeight="1">
      <c r="B50" s="11"/>
    </row>
    <row r="51" spans="2:2" ht="12.75" customHeight="1"/>
    <row r="52" spans="2:2" ht="12.75" customHeight="1"/>
    <row r="53" spans="2:2" ht="12.75" customHeight="1"/>
    <row r="54" spans="2:2" ht="12.75" customHeight="1"/>
    <row r="55" spans="2:2" ht="12.75" customHeight="1"/>
    <row r="56" spans="2:2" ht="12.75" customHeight="1"/>
    <row r="57" spans="2:2" ht="12.75" customHeight="1"/>
    <row r="58" spans="2:2" ht="12.75" customHeight="1"/>
    <row r="59" spans="2:2" ht="12.75" customHeight="1"/>
    <row r="60" spans="2:2" ht="12.75" customHeight="1"/>
    <row r="61" spans="2:2" ht="12.75" customHeight="1"/>
    <row r="62" spans="2:2" ht="12.75" customHeight="1"/>
    <row r="63" spans="2:2" ht="12.75" customHeight="1"/>
    <row r="64" spans="2:2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3">
    <mergeCell ref="G18:H18"/>
    <mergeCell ref="A21:A27"/>
    <mergeCell ref="A28:A34"/>
    <mergeCell ref="A35:A41"/>
    <mergeCell ref="A42:A48"/>
    <mergeCell ref="A11:E11"/>
    <mergeCell ref="A14:A20"/>
    <mergeCell ref="D10:E10"/>
    <mergeCell ref="A1:E1"/>
    <mergeCell ref="A2:E2"/>
    <mergeCell ref="A4:E4"/>
    <mergeCell ref="A6:E6"/>
    <mergeCell ref="A8:E8"/>
  </mergeCells>
  <pageMargins left="0.59" right="0.6" top="0.9842519999999999" bottom="0.9842519999999999" header="0" footer="0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I1000"/>
  <sheetViews>
    <sheetView topLeftCell="A8" workbookViewId="0">
      <selection activeCell="I22" sqref="I22"/>
    </sheetView>
  </sheetViews>
  <sheetFormatPr baseColWidth="10" defaultColWidth="12.54296875" defaultRowHeight="15" customHeight="1"/>
  <cols>
    <col min="1" max="1" width="10.453125" customWidth="1"/>
    <col min="2" max="2" width="19" customWidth="1"/>
    <col min="3" max="3" width="20.7265625" customWidth="1"/>
    <col min="4" max="4" width="21.1796875" customWidth="1"/>
    <col min="5" max="25" width="10.54296875" customWidth="1"/>
  </cols>
  <sheetData>
    <row r="1" spans="1:9" ht="12.75" customHeight="1">
      <c r="A1" s="200" t="s">
        <v>0</v>
      </c>
      <c r="B1" s="201"/>
      <c r="C1" s="201"/>
      <c r="D1" s="201"/>
    </row>
    <row r="2" spans="1:9" ht="12.75" customHeight="1">
      <c r="A2" s="202" t="s">
        <v>1</v>
      </c>
      <c r="B2" s="201"/>
      <c r="C2" s="201"/>
      <c r="D2" s="201"/>
    </row>
    <row r="3" spans="1:9" ht="12.75" customHeight="1">
      <c r="A3" s="2"/>
      <c r="B3" s="2"/>
      <c r="C3" s="2"/>
      <c r="D3" s="2"/>
    </row>
    <row r="4" spans="1:9" ht="12.75" customHeight="1">
      <c r="A4" s="203" t="s">
        <v>2</v>
      </c>
      <c r="B4" s="204"/>
      <c r="C4" s="204"/>
      <c r="D4" s="204"/>
    </row>
    <row r="5" spans="1:9" ht="12.75" customHeight="1">
      <c r="A5" s="2"/>
      <c r="B5" s="2"/>
      <c r="C5" s="2"/>
      <c r="D5" s="2"/>
    </row>
    <row r="6" spans="1:9" ht="12.75" customHeight="1">
      <c r="A6" s="202" t="str">
        <f>'3'!A6</f>
        <v>Année scolaire 2024-2025</v>
      </c>
      <c r="B6" s="201"/>
      <c r="C6" s="201"/>
      <c r="D6" s="201"/>
    </row>
    <row r="7" spans="1:9" ht="12.75" customHeight="1">
      <c r="A7" s="2"/>
      <c r="B7" s="2"/>
      <c r="C7" s="2"/>
      <c r="D7" s="2"/>
    </row>
    <row r="8" spans="1:9" ht="18" customHeight="1">
      <c r="A8" s="206" t="s">
        <v>31</v>
      </c>
      <c r="B8" s="207"/>
      <c r="C8" s="207"/>
      <c r="D8" s="207"/>
    </row>
    <row r="9" spans="1:9" ht="12.75" customHeight="1">
      <c r="A9" s="1"/>
      <c r="B9" s="1"/>
      <c r="C9" s="1"/>
      <c r="D9" s="1"/>
    </row>
    <row r="10" spans="1:9" ht="12.75" customHeight="1">
      <c r="A10" s="3" t="s">
        <v>32</v>
      </c>
      <c r="B10" s="3"/>
      <c r="C10" s="3"/>
      <c r="D10" s="23" t="s">
        <v>33</v>
      </c>
    </row>
    <row r="11" spans="1:9" ht="12.75" customHeight="1">
      <c r="A11" s="2"/>
      <c r="B11" s="2"/>
      <c r="C11" s="2"/>
      <c r="D11" s="2"/>
    </row>
    <row r="12" spans="1:9" ht="12.75" customHeight="1">
      <c r="A12" s="3" t="s">
        <v>34</v>
      </c>
      <c r="B12" s="4"/>
      <c r="C12" s="4"/>
      <c r="D12" s="4"/>
    </row>
    <row r="13" spans="1:9" ht="12.75" customHeight="1">
      <c r="A13" s="22" t="s">
        <v>3</v>
      </c>
      <c r="B13" s="75" t="s">
        <v>37</v>
      </c>
      <c r="C13" s="76" t="s">
        <v>35</v>
      </c>
      <c r="D13" s="75" t="s">
        <v>36</v>
      </c>
    </row>
    <row r="14" spans="1:9" ht="14.25" customHeight="1">
      <c r="A14" s="209" t="s">
        <v>70</v>
      </c>
      <c r="B14" s="178" t="s">
        <v>14</v>
      </c>
      <c r="C14" s="181" t="s">
        <v>10</v>
      </c>
      <c r="D14" s="179" t="s">
        <v>14</v>
      </c>
      <c r="F14" s="227"/>
      <c r="G14" s="205"/>
    </row>
    <row r="15" spans="1:9" ht="12.75" customHeight="1">
      <c r="A15" s="210"/>
      <c r="B15" s="186" t="s">
        <v>64</v>
      </c>
      <c r="C15" s="43" t="s">
        <v>49</v>
      </c>
      <c r="D15" s="187" t="s">
        <v>61</v>
      </c>
      <c r="F15" s="196"/>
      <c r="G15" s="196"/>
      <c r="I15" s="24"/>
    </row>
    <row r="16" spans="1:9" ht="12.75" customHeight="1">
      <c r="A16" s="210"/>
      <c r="B16" s="188" t="s">
        <v>162</v>
      </c>
      <c r="C16" s="46" t="s">
        <v>50</v>
      </c>
      <c r="D16" s="48" t="s">
        <v>164</v>
      </c>
      <c r="F16" s="196"/>
      <c r="G16" s="196"/>
      <c r="I16" s="24"/>
    </row>
    <row r="17" spans="1:9" ht="12.75" customHeight="1">
      <c r="A17" s="210"/>
      <c r="B17" s="47" t="s">
        <v>145</v>
      </c>
      <c r="C17" s="46" t="s">
        <v>42</v>
      </c>
      <c r="D17" s="48" t="s">
        <v>165</v>
      </c>
      <c r="F17" s="196"/>
      <c r="G17" s="196"/>
      <c r="I17" s="24"/>
    </row>
    <row r="18" spans="1:9" ht="12.75" customHeight="1">
      <c r="A18" s="210"/>
      <c r="B18" s="189" t="s">
        <v>64</v>
      </c>
      <c r="C18" s="50" t="s">
        <v>51</v>
      </c>
      <c r="D18" s="190" t="s">
        <v>61</v>
      </c>
      <c r="F18" s="197"/>
      <c r="G18" s="197"/>
    </row>
    <row r="19" spans="1:9" ht="12.75" customHeight="1">
      <c r="A19" s="210"/>
      <c r="B19" s="54" t="s">
        <v>163</v>
      </c>
      <c r="C19" s="53" t="s">
        <v>52</v>
      </c>
      <c r="D19" s="55" t="s">
        <v>164</v>
      </c>
      <c r="F19" s="25"/>
      <c r="G19" s="197"/>
    </row>
    <row r="20" spans="1:9" ht="12.75" customHeight="1">
      <c r="A20" s="211"/>
      <c r="B20" s="54" t="s">
        <v>145</v>
      </c>
      <c r="C20" s="53" t="s">
        <v>40</v>
      </c>
      <c r="D20" s="55" t="s">
        <v>166</v>
      </c>
      <c r="F20" s="25"/>
      <c r="G20" s="197"/>
    </row>
    <row r="21" spans="1:9" ht="15" customHeight="1">
      <c r="A21" s="209" t="s">
        <v>72</v>
      </c>
      <c r="B21" s="85" t="s">
        <v>9</v>
      </c>
      <c r="C21" s="180" t="s">
        <v>14</v>
      </c>
      <c r="D21" s="182" t="s">
        <v>10</v>
      </c>
      <c r="F21" s="25"/>
      <c r="G21" s="197"/>
    </row>
    <row r="22" spans="1:9" ht="12.75" customHeight="1">
      <c r="A22" s="210"/>
      <c r="B22" s="94" t="s">
        <v>43</v>
      </c>
      <c r="C22" s="36" t="s">
        <v>63</v>
      </c>
      <c r="D22" s="36" t="s">
        <v>53</v>
      </c>
      <c r="F22" s="25"/>
      <c r="G22" s="197"/>
    </row>
    <row r="23" spans="1:9" ht="12.75" customHeight="1">
      <c r="A23" s="210"/>
      <c r="B23" s="96" t="s">
        <v>86</v>
      </c>
      <c r="C23" s="68" t="s">
        <v>167</v>
      </c>
      <c r="D23" s="39" t="s">
        <v>54</v>
      </c>
      <c r="F23" s="25" t="s">
        <v>75</v>
      </c>
    </row>
    <row r="24" spans="1:9" ht="12.75" customHeight="1">
      <c r="A24" s="210"/>
      <c r="B24" s="96" t="s">
        <v>146</v>
      </c>
      <c r="C24" s="68" t="s">
        <v>148</v>
      </c>
      <c r="D24" s="39" t="s">
        <v>40</v>
      </c>
      <c r="F24" s="26" t="s">
        <v>11</v>
      </c>
      <c r="G24" s="27">
        <v>4</v>
      </c>
    </row>
    <row r="25" spans="1:9" ht="12.75" customHeight="1">
      <c r="A25" s="210"/>
      <c r="B25" s="91" t="s">
        <v>43</v>
      </c>
      <c r="C25" s="30" t="s">
        <v>63</v>
      </c>
      <c r="D25" s="30" t="s">
        <v>53</v>
      </c>
      <c r="F25" s="26" t="s">
        <v>12</v>
      </c>
      <c r="G25" s="27">
        <v>6</v>
      </c>
    </row>
    <row r="26" spans="1:9" ht="12.75" customHeight="1">
      <c r="A26" s="210"/>
      <c r="B26" s="97" t="s">
        <v>44</v>
      </c>
      <c r="C26" s="73" t="s">
        <v>168</v>
      </c>
      <c r="D26" s="33" t="s">
        <v>55</v>
      </c>
      <c r="F26" s="26" t="s">
        <v>13</v>
      </c>
      <c r="G26" s="27">
        <v>5</v>
      </c>
    </row>
    <row r="27" spans="1:9" ht="12.75" customHeight="1">
      <c r="A27" s="211"/>
      <c r="B27" s="93" t="s">
        <v>147</v>
      </c>
      <c r="C27" s="73" t="s">
        <v>169</v>
      </c>
      <c r="D27" s="33" t="s">
        <v>40</v>
      </c>
    </row>
    <row r="28" spans="1:9" ht="15" customHeight="1">
      <c r="A28" s="209" t="s">
        <v>71</v>
      </c>
      <c r="B28" s="85" t="s">
        <v>9</v>
      </c>
      <c r="C28" s="183" t="s">
        <v>14</v>
      </c>
      <c r="D28" s="61" t="s">
        <v>10</v>
      </c>
    </row>
    <row r="29" spans="1:9" ht="12.75" customHeight="1">
      <c r="A29" s="210"/>
      <c r="B29" s="44" t="s">
        <v>67</v>
      </c>
      <c r="C29" s="43" t="s">
        <v>64</v>
      </c>
      <c r="D29" s="43" t="s">
        <v>56</v>
      </c>
    </row>
    <row r="30" spans="1:9" ht="12.75" customHeight="1">
      <c r="A30" s="210"/>
      <c r="B30" s="63" t="s">
        <v>152</v>
      </c>
      <c r="C30" s="63" t="s">
        <v>170</v>
      </c>
      <c r="D30" s="63" t="s">
        <v>76</v>
      </c>
    </row>
    <row r="31" spans="1:9" ht="12.75" customHeight="1">
      <c r="A31" s="210"/>
      <c r="B31" s="47" t="s">
        <v>148</v>
      </c>
      <c r="C31" s="63" t="s">
        <v>145</v>
      </c>
      <c r="D31" s="63" t="s">
        <v>40</v>
      </c>
    </row>
    <row r="32" spans="1:9" ht="12.75" customHeight="1">
      <c r="A32" s="210"/>
      <c r="B32" s="51" t="s">
        <v>67</v>
      </c>
      <c r="C32" s="189" t="s">
        <v>64</v>
      </c>
      <c r="D32" s="51" t="s">
        <v>56</v>
      </c>
    </row>
    <row r="33" spans="1:4" ht="12.75" customHeight="1">
      <c r="A33" s="210"/>
      <c r="B33" s="54" t="s">
        <v>45</v>
      </c>
      <c r="C33" s="54" t="s">
        <v>86</v>
      </c>
      <c r="D33" s="54" t="s">
        <v>68</v>
      </c>
    </row>
    <row r="34" spans="1:4" ht="12.75" customHeight="1">
      <c r="A34" s="211"/>
      <c r="B34" s="54" t="s">
        <v>151</v>
      </c>
      <c r="C34" s="54" t="s">
        <v>145</v>
      </c>
      <c r="D34" s="54" t="s">
        <v>59</v>
      </c>
    </row>
    <row r="35" spans="1:4" ht="15" customHeight="1">
      <c r="A35" s="209" t="s">
        <v>73</v>
      </c>
      <c r="B35" s="85" t="s">
        <v>9</v>
      </c>
      <c r="C35" s="58" t="s">
        <v>9</v>
      </c>
      <c r="D35" s="181" t="s">
        <v>10</v>
      </c>
    </row>
    <row r="36" spans="1:4" ht="12.75" customHeight="1">
      <c r="A36" s="210"/>
      <c r="B36" s="108" t="s">
        <v>39</v>
      </c>
      <c r="C36" s="36" t="s">
        <v>67</v>
      </c>
      <c r="D36" s="38" t="s">
        <v>56</v>
      </c>
    </row>
    <row r="37" spans="1:4" ht="12.75" customHeight="1">
      <c r="A37" s="210"/>
      <c r="B37" s="110" t="s">
        <v>160</v>
      </c>
      <c r="C37" s="68" t="s">
        <v>149</v>
      </c>
      <c r="D37" s="41" t="s">
        <v>57</v>
      </c>
    </row>
    <row r="38" spans="1:4" ht="12.75" customHeight="1">
      <c r="A38" s="210"/>
      <c r="B38" s="110" t="s">
        <v>40</v>
      </c>
      <c r="C38" s="68" t="s">
        <v>148</v>
      </c>
      <c r="D38" s="41" t="s">
        <v>40</v>
      </c>
    </row>
    <row r="39" spans="1:4" ht="12.75" customHeight="1">
      <c r="A39" s="210"/>
      <c r="B39" s="112" t="s">
        <v>41</v>
      </c>
      <c r="C39" s="30" t="s">
        <v>67</v>
      </c>
      <c r="D39" s="32" t="s">
        <v>56</v>
      </c>
    </row>
    <row r="40" spans="1:4" ht="12.75" customHeight="1">
      <c r="A40" s="210"/>
      <c r="B40" s="115" t="s">
        <v>172</v>
      </c>
      <c r="C40" s="73" t="s">
        <v>150</v>
      </c>
      <c r="D40" s="35" t="s">
        <v>58</v>
      </c>
    </row>
    <row r="41" spans="1:4" ht="12.75" customHeight="1">
      <c r="A41" s="211"/>
      <c r="B41" s="115" t="s">
        <v>42</v>
      </c>
      <c r="C41" s="73" t="s">
        <v>147</v>
      </c>
      <c r="D41" s="35" t="s">
        <v>60</v>
      </c>
    </row>
    <row r="42" spans="1:4" ht="15" customHeight="1">
      <c r="A42" s="209" t="s">
        <v>74</v>
      </c>
      <c r="B42" s="85" t="s">
        <v>9</v>
      </c>
      <c r="C42" s="184" t="s">
        <v>9</v>
      </c>
      <c r="D42" s="185" t="s">
        <v>14</v>
      </c>
    </row>
    <row r="43" spans="1:4" ht="12.75" customHeight="1">
      <c r="A43" s="210"/>
      <c r="B43" s="186" t="s">
        <v>69</v>
      </c>
      <c r="C43" s="43" t="s">
        <v>67</v>
      </c>
      <c r="D43" s="191" t="s">
        <v>61</v>
      </c>
    </row>
    <row r="44" spans="1:4" ht="12.75" customHeight="1">
      <c r="A44" s="210"/>
      <c r="B44" s="47" t="s">
        <v>65</v>
      </c>
      <c r="C44" s="63" t="s">
        <v>47</v>
      </c>
      <c r="D44" s="192" t="s">
        <v>171</v>
      </c>
    </row>
    <row r="45" spans="1:4" ht="12.75" customHeight="1">
      <c r="A45" s="210"/>
      <c r="B45" s="47" t="s">
        <v>40</v>
      </c>
      <c r="C45" s="47" t="s">
        <v>146</v>
      </c>
      <c r="D45" s="192" t="s">
        <v>169</v>
      </c>
    </row>
    <row r="46" spans="1:4" ht="12.75" customHeight="1">
      <c r="A46" s="210"/>
      <c r="B46" s="193" t="s">
        <v>69</v>
      </c>
      <c r="C46" s="194" t="s">
        <v>67</v>
      </c>
      <c r="D46" s="194" t="s">
        <v>64</v>
      </c>
    </row>
    <row r="47" spans="1:4" ht="12.75" customHeight="1">
      <c r="A47" s="210"/>
      <c r="B47" s="195" t="s">
        <v>66</v>
      </c>
      <c r="C47" s="54" t="s">
        <v>48</v>
      </c>
      <c r="D47" s="55" t="s">
        <v>86</v>
      </c>
    </row>
    <row r="48" spans="1:4" ht="12.75" customHeight="1">
      <c r="A48" s="211"/>
      <c r="B48" s="195" t="s">
        <v>42</v>
      </c>
      <c r="C48" s="54" t="s">
        <v>148</v>
      </c>
      <c r="D48" s="55" t="s">
        <v>145</v>
      </c>
    </row>
    <row r="49" spans="2:2" ht="12.75" customHeight="1"/>
    <row r="50" spans="2:2" ht="12.75" customHeight="1">
      <c r="B50" s="11"/>
    </row>
    <row r="51" spans="2:2" ht="12.75" customHeight="1"/>
    <row r="52" spans="2:2" ht="12.75" customHeight="1"/>
    <row r="53" spans="2:2" ht="12.75" customHeight="1"/>
    <row r="54" spans="2:2" ht="12.75" customHeight="1"/>
    <row r="55" spans="2:2" ht="12.75" customHeight="1"/>
    <row r="56" spans="2:2" ht="12.75" customHeight="1"/>
    <row r="57" spans="2:2" ht="12.75" customHeight="1"/>
    <row r="58" spans="2:2" ht="12.75" customHeight="1"/>
    <row r="59" spans="2:2" ht="12.75" customHeight="1"/>
    <row r="60" spans="2:2" ht="12.75" customHeight="1"/>
    <row r="61" spans="2:2" ht="12.75" customHeight="1"/>
    <row r="62" spans="2:2" ht="12.75" customHeight="1"/>
    <row r="63" spans="2:2" ht="12.75" customHeight="1"/>
    <row r="64" spans="2:2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1">
    <mergeCell ref="A21:A27"/>
    <mergeCell ref="A28:A34"/>
    <mergeCell ref="A35:A41"/>
    <mergeCell ref="A42:A48"/>
    <mergeCell ref="F14:G14"/>
    <mergeCell ref="A14:A20"/>
    <mergeCell ref="A1:D1"/>
    <mergeCell ref="A2:D2"/>
    <mergeCell ref="A4:D4"/>
    <mergeCell ref="A6:D6"/>
    <mergeCell ref="A8:D8"/>
  </mergeCells>
  <pageMargins left="0.3600000000000001" right="0.34" top="0.75" bottom="0.75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Wittmann</dc:creator>
  <cp:lastModifiedBy>Delphine MICHEL</cp:lastModifiedBy>
  <cp:lastPrinted>2024-06-10T13:31:02Z</cp:lastPrinted>
  <dcterms:created xsi:type="dcterms:W3CDTF">2022-10-21T21:34:28Z</dcterms:created>
  <dcterms:modified xsi:type="dcterms:W3CDTF">2024-08-29T18:13:24Z</dcterms:modified>
</cp:coreProperties>
</file>